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Présentation" sheetId="4" r:id="rId1"/>
    <sheet name="Stats" sheetId="1" r:id="rId2"/>
  </sheets>
  <calcPr calcId="145621"/>
</workbook>
</file>

<file path=xl/calcChain.xml><?xml version="1.0" encoding="utf-8"?>
<calcChain xmlns="http://schemas.openxmlformats.org/spreadsheetml/2006/main">
  <c r="AL5" i="1" l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T39" i="1" l="1"/>
  <c r="T40" i="1"/>
  <c r="T41" i="1"/>
  <c r="Q32" i="1"/>
  <c r="Q33" i="1"/>
  <c r="Q34" i="1"/>
  <c r="Q35" i="1"/>
  <c r="Q31" i="1"/>
  <c r="C24" i="1"/>
  <c r="D24" i="1"/>
  <c r="E24" i="1"/>
  <c r="F24" i="1"/>
  <c r="G24" i="1"/>
  <c r="H24" i="1"/>
  <c r="I24" i="1"/>
  <c r="J24" i="1"/>
  <c r="K24" i="1"/>
  <c r="L24" i="1"/>
  <c r="N24" i="1"/>
  <c r="O24" i="1"/>
  <c r="P24" i="1"/>
  <c r="Q24" i="1"/>
  <c r="R24" i="1"/>
  <c r="S24" i="1"/>
  <c r="T24" i="1"/>
  <c r="U24" i="1"/>
  <c r="V24" i="1"/>
  <c r="W24" i="1"/>
  <c r="Y24" i="1"/>
  <c r="Z24" i="1"/>
  <c r="AA24" i="1"/>
  <c r="AB24" i="1"/>
  <c r="AC24" i="1"/>
  <c r="AD24" i="1"/>
  <c r="AE24" i="1"/>
  <c r="AF24" i="1"/>
  <c r="AG24" i="1"/>
  <c r="AH24" i="1"/>
  <c r="AG27" i="1"/>
  <c r="K27" i="1"/>
  <c r="V27" i="1"/>
  <c r="AB27" i="1"/>
  <c r="Q27" i="1"/>
  <c r="F27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M4" i="1"/>
  <c r="AL4" i="1"/>
  <c r="AK4" i="1"/>
  <c r="AJ4" i="1"/>
  <c r="AL24" i="1" l="1"/>
  <c r="Q26" i="1" s="1"/>
  <c r="Q28" i="1" s="1"/>
  <c r="AJ24" i="1"/>
  <c r="F26" i="1" s="1"/>
  <c r="F28" i="1" s="1"/>
  <c r="AK24" i="1"/>
  <c r="K26" i="1" s="1"/>
  <c r="K28" i="1" s="1"/>
  <c r="AN24" i="1"/>
  <c r="AO24" i="1"/>
  <c r="AM24" i="1"/>
  <c r="V26" i="1" s="1"/>
  <c r="V28" i="1" s="1"/>
  <c r="AG26" i="1"/>
  <c r="AG28" i="1" s="1"/>
  <c r="AB26" i="1"/>
  <c r="AB28" i="1" s="1"/>
  <c r="T38" i="1" l="1"/>
</calcChain>
</file>

<file path=xl/sharedStrings.xml><?xml version="1.0" encoding="utf-8"?>
<sst xmlns="http://schemas.openxmlformats.org/spreadsheetml/2006/main" count="169" uniqueCount="127">
  <si>
    <t>TPS</t>
  </si>
  <si>
    <t>PS</t>
  </si>
  <si>
    <t>MS</t>
  </si>
  <si>
    <t>GS</t>
  </si>
  <si>
    <t>CP</t>
  </si>
  <si>
    <t>CE1</t>
  </si>
  <si>
    <t>CE2</t>
  </si>
  <si>
    <t>CM1</t>
  </si>
  <si>
    <t>CM2</t>
  </si>
  <si>
    <t>2025-2026</t>
  </si>
  <si>
    <t>A moyens constants</t>
  </si>
  <si>
    <t>Constat</t>
  </si>
  <si>
    <t>Ecart</t>
  </si>
  <si>
    <t>Dis*</t>
  </si>
  <si>
    <t>Dispositifs : ULIS, CLA…</t>
  </si>
  <si>
    <t>Dis* :</t>
  </si>
  <si>
    <t>Logements vides susceptibles d'être occupés :</t>
  </si>
  <si>
    <t>**</t>
  </si>
  <si>
    <t>Conséquences de la mesure
sur le fonctionnement de l'école</t>
  </si>
  <si>
    <t>Arrivées potentielles</t>
  </si>
  <si>
    <t>En sept 2026</t>
  </si>
  <si>
    <t>En sept 2027</t>
  </si>
  <si>
    <t>En sept 2028</t>
  </si>
  <si>
    <t>Départs</t>
  </si>
  <si>
    <t>Arrivées</t>
  </si>
  <si>
    <t>***</t>
  </si>
  <si>
    <t>Départs constatés après la prévision d'effectifs</t>
  </si>
  <si>
    <t>Turn-over***</t>
  </si>
  <si>
    <t>Dont situations imprévisibles**</t>
  </si>
  <si>
    <t>Préciser ci-dessus, si utile, les raisons du turn-over après prévision
(déménagement, placement, orientation, enfants du voyage…)</t>
  </si>
  <si>
    <t>Courant 2023-2024</t>
  </si>
  <si>
    <t>Courant 2024-2025</t>
  </si>
  <si>
    <t>Carte scolaire</t>
  </si>
  <si>
    <t>Fiche de suivi syndical</t>
  </si>
  <si>
    <t>Nom :</t>
  </si>
  <si>
    <t>Prénom</t>
  </si>
  <si>
    <t>Téléphone :</t>
  </si>
  <si>
    <t>Syndiqué</t>
  </si>
  <si>
    <t>OUI</t>
  </si>
  <si>
    <t>NON</t>
  </si>
  <si>
    <t>Ecole ou RPI :</t>
  </si>
  <si>
    <t>Adresse :</t>
  </si>
  <si>
    <t>E-mail :</t>
  </si>
  <si>
    <t>Nom directeur-trice :</t>
  </si>
  <si>
    <t>CP/Ville :</t>
  </si>
  <si>
    <t>Circonscription :</t>
  </si>
  <si>
    <t>Maternelle</t>
  </si>
  <si>
    <t>élémentaire</t>
  </si>
  <si>
    <t>primaire</t>
  </si>
  <si>
    <t>Tél. :</t>
  </si>
  <si>
    <t>Année scolaire 2025-2026 :</t>
  </si>
  <si>
    <t>Effectif global =</t>
  </si>
  <si>
    <t>dont</t>
  </si>
  <si>
    <t>élèves en ULIS</t>
  </si>
  <si>
    <t>Nombre de classes =</t>
  </si>
  <si>
    <t>Effectif global prévu :</t>
  </si>
  <si>
    <t>Vous demandez une ouverture ?</t>
  </si>
  <si>
    <t>Vous craignez une fermeture ?</t>
  </si>
  <si>
    <t>Un local est-il disponible ?</t>
  </si>
  <si>
    <t>Votre école a déjà subi une fermeture</t>
  </si>
  <si>
    <t>En quelle année ?</t>
  </si>
  <si>
    <t>Vous pensez qu'une fusion est envisagée par l'administration</t>
  </si>
  <si>
    <t>Si oui, est-elle acceptée :</t>
  </si>
  <si>
    <t>par le Conseil d'école</t>
  </si>
  <si>
    <t>par la municipalité</t>
  </si>
  <si>
    <t>Fichier interactif : télécharger, enregistrer, compléter, enregistrer et renvoyer à 59@se-unsa.org</t>
  </si>
  <si>
    <t>Pour compléter la page 2, cliquez</t>
  </si>
  <si>
    <t>ICI</t>
  </si>
  <si>
    <t>Si ouverture</t>
  </si>
  <si>
    <t>Si fermeture</t>
  </si>
  <si>
    <t>Rentrée
scolaire</t>
  </si>
  <si>
    <t>Ecole en milieu ordinaire</t>
  </si>
  <si>
    <t>Ecole rurale</t>
  </si>
  <si>
    <t>Ecole en REP+</t>
  </si>
  <si>
    <t>Ecole en politique de la ville</t>
  </si>
  <si>
    <t>Ecole CLA</t>
  </si>
  <si>
    <t>IPS</t>
  </si>
  <si>
    <t>Ecole en REP</t>
  </si>
  <si>
    <t xml:space="preserve">Effectif </t>
  </si>
  <si>
    <t>Cl dédoublées</t>
  </si>
  <si>
    <t>Cl non dédoublées</t>
  </si>
  <si>
    <t>Prévision IA à n-1</t>
  </si>
  <si>
    <t>Prévision école à n-1</t>
  </si>
  <si>
    <t>Nb classes</t>
  </si>
  <si>
    <t>Classe</t>
  </si>
  <si>
    <t>n°1</t>
  </si>
  <si>
    <t>n°2</t>
  </si>
  <si>
    <t>n°3</t>
  </si>
  <si>
    <t>n°4</t>
  </si>
  <si>
    <t>n°5</t>
  </si>
  <si>
    <t>n°6</t>
  </si>
  <si>
    <t>n°7</t>
  </si>
  <si>
    <t>n°8</t>
  </si>
  <si>
    <t>n°9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</si>
  <si>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</si>
  <si>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</si>
  <si>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</si>
  <si>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</si>
  <si>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</si>
  <si>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</si>
  <si>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</si>
  <si>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</si>
  <si>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</si>
  <si>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</si>
  <si>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</si>
  <si>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>A</t>
  </si>
  <si>
    <t>B</t>
  </si>
  <si>
    <t>C</t>
  </si>
  <si>
    <t>dédoublées</t>
  </si>
  <si>
    <t>non dédoublées</t>
  </si>
  <si>
    <t>Moyenne classes</t>
  </si>
  <si>
    <r>
      <t xml:space="preserve">Classe dédoublée ? Notez "D" dans les colonnes </t>
    </r>
    <r>
      <rPr>
        <b/>
        <sz val="12"/>
        <color rgb="FFFF0000"/>
        <rFont val="Calibri"/>
        <family val="2"/>
        <scheme val="minor"/>
      </rPr>
      <t>A</t>
    </r>
    <r>
      <rPr>
        <sz val="9"/>
        <color rgb="FFFF0000"/>
        <rFont val="Calibri"/>
        <family val="2"/>
        <scheme val="minor"/>
      </rPr>
      <t xml:space="preserve">, </t>
    </r>
    <r>
      <rPr>
        <b/>
        <sz val="12"/>
        <color rgb="FFFF0000"/>
        <rFont val="Calibri"/>
        <family val="2"/>
        <scheme val="minor"/>
      </rPr>
      <t>B</t>
    </r>
    <r>
      <rPr>
        <sz val="9"/>
        <color rgb="FFFF0000"/>
        <rFont val="Calibri"/>
        <family val="2"/>
        <scheme val="minor"/>
      </rPr>
      <t xml:space="preserve"> et </t>
    </r>
    <r>
      <rPr>
        <b/>
        <sz val="12"/>
        <color rgb="FFFF0000"/>
        <rFont val="Calibri"/>
        <family val="2"/>
        <scheme val="minor"/>
      </rPr>
      <t>C</t>
    </r>
    <r>
      <rPr>
        <sz val="9"/>
        <color rgb="FFFF0000"/>
        <rFont val="Calibri"/>
        <family val="2"/>
        <scheme val="minor"/>
      </rPr>
      <t xml:space="preserve">
Classe non dédoublée notez "ND"</t>
    </r>
  </si>
  <si>
    <t>2026-2027</t>
  </si>
  <si>
    <t>En janvier 2027</t>
  </si>
  <si>
    <t>En mars 2027</t>
  </si>
  <si>
    <t>En sept 2029</t>
  </si>
  <si>
    <t>Courant 2022-2023</t>
  </si>
  <si>
    <t>Courant 2025-2026</t>
  </si>
  <si>
    <t>Année scolaire 2026-2027 :</t>
  </si>
  <si>
    <t>Nombre d'enfants notifiés MDPH :</t>
  </si>
  <si>
    <t>Nombre d'AESH dans l'école :</t>
  </si>
  <si>
    <t>Type d'école</t>
  </si>
  <si>
    <t>Ecole en cité éducative</t>
  </si>
  <si>
    <t>Nombre d'enfants suivis par le RASED :</t>
  </si>
  <si>
    <t>Spécificités que vous jugez utiles de préciser</t>
  </si>
  <si>
    <t>Choisir dans le menu déroulant ci-dessous</t>
  </si>
  <si>
    <t>Y a-t-il une incidence sur la décharge de direction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</si>
</sst>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Wingdings"/>
      <charset val="2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sz val="30"/>
      <color theme="4" tint="-0.249977111117893"/>
      <name val="Arial"/>
      <family val="2"/>
    </font>
    <font>
      <sz val="2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Wingdings"/>
      <charset val="2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</font>
    <font>
      <sz val="10.7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/>
      <top/>
      <bottom/>
      <diagonal/>
    </border>
    <border>
      <left/>
      <right style="thin">
        <color theme="3" tint="0.39997558519241921"/>
      </right>
      <top/>
      <bottom/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4506668294322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4506668294322"/>
      </left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rgb="FF0099FF"/>
      </left>
      <right/>
      <top style="thin">
        <color rgb="FF0099FF"/>
      </top>
      <bottom style="thin">
        <color rgb="FF0099FF"/>
      </bottom>
      <diagonal/>
    </border>
    <border>
      <left style="thin">
        <color rgb="FF0099FF"/>
      </left>
      <right/>
      <top/>
      <bottom/>
      <diagonal/>
    </border>
    <border>
      <left/>
      <right/>
      <top style="thin">
        <color rgb="FF0099FF"/>
      </top>
      <bottom style="thin">
        <color rgb="FF0099FF"/>
      </bottom>
      <diagonal/>
    </border>
    <border>
      <left/>
      <right style="thin">
        <color rgb="FF0099FF"/>
      </right>
      <top style="thin">
        <color rgb="FF0099FF"/>
      </top>
      <bottom style="thin">
        <color rgb="FF0099FF"/>
      </bottom>
      <diagonal/>
    </border>
    <border>
      <left style="thin">
        <color rgb="FF0099FF"/>
      </left>
      <right/>
      <top/>
      <bottom style="thin">
        <color rgb="FF0099FF"/>
      </bottom>
      <diagonal/>
    </border>
    <border>
      <left/>
      <right style="thin">
        <color rgb="FF0099FF"/>
      </right>
      <top/>
      <bottom style="thin">
        <color rgb="FF0099FF"/>
      </bottom>
      <diagonal/>
    </border>
    <border>
      <left style="thin">
        <color rgb="FF0099FF"/>
      </left>
      <right/>
      <top style="thin">
        <color rgb="FF0099FF"/>
      </top>
      <bottom/>
      <diagonal/>
    </border>
    <border>
      <left/>
      <right/>
      <top style="thin">
        <color rgb="FF0099FF"/>
      </top>
      <bottom/>
      <diagonal/>
    </border>
    <border>
      <left/>
      <right/>
      <top/>
      <bottom style="thin">
        <color rgb="FF0099FF"/>
      </bottom>
      <diagonal/>
    </border>
    <border>
      <left/>
      <right style="thin">
        <color rgb="FF0099FF"/>
      </right>
      <top style="thin">
        <color rgb="FF0099FF"/>
      </top>
      <bottom/>
      <diagonal/>
    </border>
    <border>
      <left/>
      <right style="thin">
        <color rgb="FF0099FF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1" fillId="5" borderId="0" xfId="0" applyFont="1" applyFill="1"/>
    <xf numFmtId="0" fontId="1" fillId="3" borderId="0" xfId="0" applyFont="1" applyFill="1"/>
    <xf numFmtId="0" fontId="1" fillId="7" borderId="0" xfId="0" applyFont="1" applyFill="1"/>
    <xf numFmtId="0" fontId="1" fillId="5" borderId="1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7" borderId="1" xfId="0" applyFont="1" applyFill="1" applyBorder="1" applyProtection="1">
      <protection locked="0"/>
    </xf>
    <xf numFmtId="0" fontId="1" fillId="7" borderId="8" xfId="0" applyFont="1" applyFill="1" applyBorder="1" applyProtection="1">
      <protection locked="0"/>
    </xf>
    <xf numFmtId="2" fontId="1" fillId="0" borderId="0" xfId="0" applyNumberFormat="1" applyFo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0" fillId="0" borderId="13" xfId="0" applyBorder="1" applyProtection="1">
      <protection locked="0"/>
    </xf>
    <xf numFmtId="0" fontId="12" fillId="0" borderId="13" xfId="0" applyFont="1" applyBorder="1" applyProtection="1">
      <protection locked="0"/>
    </xf>
    <xf numFmtId="0" fontId="11" fillId="0" borderId="0" xfId="0" applyFont="1"/>
    <xf numFmtId="0" fontId="13" fillId="0" borderId="0" xfId="0" applyFont="1"/>
    <xf numFmtId="0" fontId="4" fillId="7" borderId="9" xfId="0" applyFont="1" applyFill="1" applyBorder="1"/>
    <xf numFmtId="0" fontId="4" fillId="0" borderId="1" xfId="0" applyFont="1" applyBorder="1" applyProtection="1">
      <protection locked="0"/>
    </xf>
    <xf numFmtId="0" fontId="0" fillId="0" borderId="25" xfId="0" applyBorder="1" applyProtection="1"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12" xfId="0" applyFont="1" applyBorder="1"/>
    <xf numFmtId="0" fontId="0" fillId="0" borderId="0" xfId="0" applyBorder="1"/>
    <xf numFmtId="0" fontId="0" fillId="0" borderId="0" xfId="0" applyBorder="1" applyProtection="1">
      <protection locked="0"/>
    </xf>
    <xf numFmtId="0" fontId="0" fillId="0" borderId="0" xfId="0" applyBorder="1" applyAlignment="1"/>
    <xf numFmtId="0" fontId="0" fillId="0" borderId="30" xfId="0" applyBorder="1"/>
    <xf numFmtId="0" fontId="0" fillId="0" borderId="0" xfId="0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31" xfId="0" applyBorder="1"/>
    <xf numFmtId="0" fontId="0" fillId="0" borderId="30" xfId="0" applyBorder="1" applyAlignment="1"/>
    <xf numFmtId="0" fontId="0" fillId="0" borderId="17" xfId="0" applyBorder="1" applyAlignment="1"/>
    <xf numFmtId="0" fontId="0" fillId="0" borderId="0" xfId="0" applyAlignment="1"/>
    <xf numFmtId="0" fontId="0" fillId="0" borderId="37" xfId="0" applyBorder="1" applyAlignment="1"/>
    <xf numFmtId="0" fontId="0" fillId="0" borderId="34" xfId="0" applyBorder="1" applyAlignment="1"/>
    <xf numFmtId="0" fontId="20" fillId="0" borderId="0" xfId="0" applyFont="1" applyBorder="1"/>
    <xf numFmtId="0" fontId="0" fillId="0" borderId="35" xfId="0" applyBorder="1"/>
    <xf numFmtId="0" fontId="0" fillId="0" borderId="36" xfId="0" applyBorder="1"/>
    <xf numFmtId="0" fontId="0" fillId="0" borderId="30" xfId="0" applyBorder="1" applyAlignment="1">
      <alignment horizontal="left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17" xfId="0" applyBorder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49" fontId="0" fillId="0" borderId="22" xfId="0" applyNumberFormat="1" applyBorder="1" applyAlignment="1" applyProtection="1">
      <alignment horizontal="left"/>
      <protection locked="0"/>
    </xf>
    <xf numFmtId="49" fontId="0" fillId="0" borderId="23" xfId="0" applyNumberFormat="1" applyBorder="1" applyAlignment="1" applyProtection="1">
      <alignment horizontal="left"/>
      <protection locked="0"/>
    </xf>
    <xf numFmtId="49" fontId="0" fillId="0" borderId="24" xfId="0" applyNumberFormat="1" applyBorder="1" applyAlignment="1" applyProtection="1">
      <alignment horizontal="left"/>
      <protection locked="0"/>
    </xf>
    <xf numFmtId="0" fontId="8" fillId="0" borderId="1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8" xfId="0" applyFont="1" applyBorder="1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15" xfId="1" applyBorder="1" applyAlignment="1" applyProtection="1">
      <alignment horizontal="center" vertical="center"/>
      <protection locked="0"/>
    </xf>
    <xf numFmtId="0" fontId="14" fillId="0" borderId="0" xfId="1" applyAlignment="1" applyProtection="1">
      <alignment horizontal="center" vertical="center"/>
      <protection locked="0"/>
    </xf>
    <xf numFmtId="0" fontId="0" fillId="0" borderId="18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9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30" xfId="0" applyBorder="1" applyAlignment="1">
      <alignment horizontal="left"/>
    </xf>
    <xf numFmtId="0" fontId="8" fillId="0" borderId="29" xfId="0" applyFont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center"/>
      <protection locked="0"/>
    </xf>
    <xf numFmtId="0" fontId="20" fillId="0" borderId="3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2" fontId="4" fillId="5" borderId="1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" fillId="9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8" borderId="8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8" xfId="0" applyFont="1" applyFill="1" applyBorder="1" applyAlignment="1" applyProtection="1">
      <alignment horizontal="center"/>
      <protection locked="0"/>
    </xf>
    <xf numFmtId="0" fontId="5" fillId="6" borderId="9" xfId="0" applyFont="1" applyFill="1" applyBorder="1" applyAlignment="1" applyProtection="1">
      <alignment horizontal="center"/>
      <protection locked="0"/>
    </xf>
    <xf numFmtId="0" fontId="5" fillId="6" borderId="10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 vertical="top"/>
    </xf>
    <xf numFmtId="0" fontId="5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2" fontId="4" fillId="7" borderId="8" xfId="0" applyNumberFormat="1" applyFont="1" applyFill="1" applyBorder="1" applyAlignment="1">
      <alignment horizontal="center" vertical="center"/>
    </xf>
    <xf numFmtId="2" fontId="4" fillId="7" borderId="10" xfId="0" applyNumberFormat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 wrapText="1"/>
    </xf>
    <xf numFmtId="0" fontId="15" fillId="9" borderId="2" xfId="0" applyFont="1" applyFill="1" applyBorder="1" applyAlignment="1" applyProtection="1">
      <alignment horizontal="left" vertical="top" wrapText="1"/>
      <protection locked="0"/>
    </xf>
    <xf numFmtId="0" fontId="15" fillId="9" borderId="3" xfId="0" applyFont="1" applyFill="1" applyBorder="1" applyAlignment="1" applyProtection="1">
      <alignment horizontal="left" vertical="top" wrapText="1"/>
      <protection locked="0"/>
    </xf>
    <xf numFmtId="0" fontId="15" fillId="9" borderId="4" xfId="0" applyFont="1" applyFill="1" applyBorder="1" applyAlignment="1" applyProtection="1">
      <alignment horizontal="left" vertical="top" wrapText="1"/>
      <protection locked="0"/>
    </xf>
    <xf numFmtId="0" fontId="15" fillId="9" borderId="11" xfId="0" applyFont="1" applyFill="1" applyBorder="1" applyAlignment="1" applyProtection="1">
      <alignment horizontal="left" vertical="top" wrapText="1"/>
      <protection locked="0"/>
    </xf>
    <xf numFmtId="0" fontId="15" fillId="9" borderId="0" xfId="0" applyFont="1" applyFill="1" applyAlignment="1" applyProtection="1">
      <alignment horizontal="left" vertical="top" wrapText="1"/>
      <protection locked="0"/>
    </xf>
    <xf numFmtId="0" fontId="15" fillId="9" borderId="12" xfId="0" applyFont="1" applyFill="1" applyBorder="1" applyAlignment="1" applyProtection="1">
      <alignment horizontal="left" vertical="top" wrapText="1"/>
      <protection locked="0"/>
    </xf>
    <xf numFmtId="0" fontId="15" fillId="9" borderId="5" xfId="0" applyFont="1" applyFill="1" applyBorder="1" applyAlignment="1" applyProtection="1">
      <alignment horizontal="left" vertical="top" wrapText="1"/>
      <protection locked="0"/>
    </xf>
    <xf numFmtId="0" fontId="15" fillId="9" borderId="6" xfId="0" applyFont="1" applyFill="1" applyBorder="1" applyAlignment="1" applyProtection="1">
      <alignment horizontal="left" vertical="top" wrapText="1"/>
      <protection locked="0"/>
    </xf>
    <xf numFmtId="0" fontId="15" fillId="9" borderId="7" xfId="0" applyFont="1" applyFill="1" applyBorder="1" applyAlignment="1" applyProtection="1">
      <alignment horizontal="left" vertical="top" wrapText="1"/>
      <protection locked="0"/>
    </xf>
    <xf numFmtId="0" fontId="5" fillId="6" borderId="8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2" fontId="4" fillId="5" borderId="10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5" fillId="6" borderId="8" xfId="0" applyFont="1" applyFill="1" applyBorder="1" applyAlignment="1">
      <alignment horizontal="center" wrapText="1"/>
    </xf>
    <xf numFmtId="0" fontId="5" fillId="6" borderId="10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8" fillId="0" borderId="1" xfId="0" applyFont="1" applyBorder="1" applyProtection="1"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Protection="1">
      <protection locked="0"/>
    </xf>
    <xf numFmtId="0" fontId="13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Protection="1">
      <protection locked="0"/>
    </xf>
    <xf numFmtId="0" fontId="4" fillId="7" borderId="8" xfId="0" applyFont="1" applyFill="1" applyBorder="1" applyAlignment="1">
      <alignment horizontal="right"/>
    </xf>
    <xf numFmtId="0" fontId="4" fillId="7" borderId="9" xfId="0" applyFont="1" applyFill="1" applyBorder="1" applyAlignment="1">
      <alignment horizontal="right"/>
    </xf>
    <xf numFmtId="0" fontId="4" fillId="7" borderId="10" xfId="0" applyFont="1" applyFill="1" applyBorder="1" applyAlignment="1">
      <alignment horizontal="righ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98526</xdr:colOff>
      <xdr:row>6</xdr:row>
      <xdr:rowOff>28575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226" cy="1171575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</xdr:colOff>
      <xdr:row>0</xdr:row>
      <xdr:rowOff>0</xdr:rowOff>
    </xdr:from>
    <xdr:to>
      <xdr:col>18</xdr:col>
      <xdr:colOff>371475</xdr:colOff>
      <xdr:row>6</xdr:row>
      <xdr:rowOff>158106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48225" y="0"/>
          <a:ext cx="1400175" cy="1301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57147</xdr:colOff>
      <xdr:row>1</xdr:row>
      <xdr:rowOff>190499</xdr:rowOff>
    </xdr:from>
    <xdr:to>
      <xdr:col>1</xdr:col>
      <xdr:colOff>190498</xdr:colOff>
      <xdr:row>2</xdr:row>
      <xdr:rowOff>76199</xdr:rowOff>
    </xdr:to>
    <xdr:sp macro="" textlink="">
      <xdr:nvSpPr>
        <xdr:cNvPr id="2" name="Flèche droite 1"/>
        <xdr:cNvSpPr/>
      </xdr:nvSpPr>
      <xdr:spPr>
        <a:xfrm rot="16200000" flipH="1" flipV="1">
          <a:off x="409573" y="514348"/>
          <a:ext cx="247650" cy="133351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66674</xdr:colOff>
      <xdr:row>1</xdr:row>
      <xdr:rowOff>171449</xdr:rowOff>
    </xdr:from>
    <xdr:to>
      <xdr:col>12</xdr:col>
      <xdr:colOff>200025</xdr:colOff>
      <xdr:row>2</xdr:row>
      <xdr:rowOff>57149</xdr:rowOff>
    </xdr:to>
    <xdr:sp macro="" textlink="">
      <xdr:nvSpPr>
        <xdr:cNvPr id="5" name="Flèche droite 4"/>
        <xdr:cNvSpPr/>
      </xdr:nvSpPr>
      <xdr:spPr>
        <a:xfrm rot="16200000" flipH="1" flipV="1">
          <a:off x="3352800" y="495298"/>
          <a:ext cx="247650" cy="133351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23</xdr:col>
      <xdr:colOff>76201</xdr:colOff>
      <xdr:row>1</xdr:row>
      <xdr:rowOff>180975</xdr:rowOff>
    </xdr:from>
    <xdr:to>
      <xdr:col>23</xdr:col>
      <xdr:colOff>209552</xdr:colOff>
      <xdr:row>2</xdr:row>
      <xdr:rowOff>66675</xdr:rowOff>
    </xdr:to>
    <xdr:sp macro="" textlink="">
      <xdr:nvSpPr>
        <xdr:cNvPr id="6" name="Flèche droite 5"/>
        <xdr:cNvSpPr/>
      </xdr:nvSpPr>
      <xdr:spPr>
        <a:xfrm rot="16200000" flipH="1" flipV="1">
          <a:off x="6296027" y="504824"/>
          <a:ext cx="247650" cy="133351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showGridLines="0" tabSelected="1" zoomScaleNormal="100" workbookViewId="0">
      <selection activeCell="L71" sqref="L71:M72"/>
    </sheetView>
  </sheetViews>
  <sheetFormatPr baseColWidth="10" defaultColWidth="6.42578125" defaultRowHeight="15" x14ac:dyDescent="0.25"/>
  <cols>
    <col min="2" max="2" width="3.28515625" customWidth="1"/>
    <col min="3" max="3" width="8.85546875" customWidth="1"/>
    <col min="5" max="5" width="6.42578125" customWidth="1"/>
    <col min="6" max="7" width="3.28515625" customWidth="1"/>
    <col min="8" max="8" width="2.140625" customWidth="1"/>
    <col min="9" max="10" width="3.42578125" customWidth="1"/>
    <col min="11" max="11" width="11.7109375" customWidth="1"/>
    <col min="12" max="12" width="3.42578125" customWidth="1"/>
    <col min="14" max="14" width="3.7109375" customWidth="1"/>
    <col min="15" max="15" width="4.140625" customWidth="1"/>
    <col min="16" max="16" width="3.5703125" customWidth="1"/>
    <col min="17" max="17" width="1.85546875" customWidth="1"/>
    <col min="18" max="18" width="6.28515625" customWidth="1"/>
    <col min="19" max="19" width="6.140625" customWidth="1"/>
    <col min="20" max="21" width="6.28515625" customWidth="1"/>
    <col min="22" max="22" width="29.140625" hidden="1" customWidth="1"/>
    <col min="23" max="27" width="29.140625" customWidth="1"/>
  </cols>
  <sheetData>
    <row r="1" spans="1:20" ht="15" customHeight="1" x14ac:dyDescent="0.25">
      <c r="D1" s="76" t="s">
        <v>32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16"/>
      <c r="Q1" s="16"/>
    </row>
    <row r="2" spans="1:20" ht="15" customHeight="1" x14ac:dyDescent="0.25"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16"/>
      <c r="Q2" s="16"/>
    </row>
    <row r="3" spans="1:20" ht="15" customHeight="1" x14ac:dyDescent="0.25"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16"/>
      <c r="Q3" s="16"/>
    </row>
    <row r="4" spans="1:20" ht="15" customHeight="1" x14ac:dyDescent="0.25">
      <c r="F4" s="15"/>
      <c r="G4" s="15"/>
      <c r="H4" s="15"/>
      <c r="I4" s="15"/>
      <c r="J4" s="15"/>
      <c r="K4" s="15"/>
      <c r="L4" s="15"/>
      <c r="M4" s="15"/>
    </row>
    <row r="5" spans="1:20" ht="15" customHeight="1" x14ac:dyDescent="0.25">
      <c r="D5" s="77" t="s">
        <v>33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26"/>
      <c r="Q5" s="26"/>
    </row>
    <row r="6" spans="1:20" ht="15" customHeight="1" x14ac:dyDescent="0.25"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26"/>
      <c r="Q6" s="26"/>
    </row>
    <row r="9" spans="1:20" x14ac:dyDescent="0.25">
      <c r="A9" s="78" t="s">
        <v>65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35"/>
    </row>
    <row r="10" spans="1:20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0" ht="4.5" customHeight="1" x14ac:dyDescent="0.25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20"/>
    </row>
    <row r="12" spans="1:20" x14ac:dyDescent="0.25">
      <c r="A12" s="74" t="s">
        <v>34</v>
      </c>
      <c r="B12" s="75"/>
      <c r="C12" s="75"/>
      <c r="D12" s="65"/>
      <c r="E12" s="66"/>
      <c r="F12" s="66"/>
      <c r="G12" s="67"/>
      <c r="H12" s="28"/>
      <c r="I12" s="75" t="s">
        <v>35</v>
      </c>
      <c r="J12" s="75"/>
      <c r="K12" s="75"/>
      <c r="L12" s="65"/>
      <c r="M12" s="66"/>
      <c r="N12" s="66"/>
      <c r="O12" s="66"/>
      <c r="P12" s="66"/>
      <c r="Q12" s="66"/>
      <c r="R12" s="67"/>
      <c r="S12" s="22"/>
    </row>
    <row r="13" spans="1:20" ht="9.75" customHeight="1" x14ac:dyDescent="0.25">
      <c r="A13" s="21"/>
      <c r="S13" s="22"/>
    </row>
    <row r="14" spans="1:20" x14ac:dyDescent="0.25">
      <c r="A14" s="74" t="s">
        <v>36</v>
      </c>
      <c r="B14" s="75"/>
      <c r="C14" s="75"/>
      <c r="D14" s="79"/>
      <c r="E14" s="80"/>
      <c r="F14" s="80"/>
      <c r="G14" s="81"/>
      <c r="H14" s="29"/>
      <c r="I14" s="75" t="s">
        <v>37</v>
      </c>
      <c r="J14" s="75"/>
      <c r="K14" s="75"/>
      <c r="L14" s="34"/>
      <c r="M14" t="s">
        <v>38</v>
      </c>
      <c r="N14" s="33"/>
      <c r="O14" t="s">
        <v>39</v>
      </c>
      <c r="S14" s="22"/>
    </row>
    <row r="15" spans="1:20" ht="6.75" customHeight="1" x14ac:dyDescent="0.2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5"/>
    </row>
    <row r="16" spans="1:20" ht="6.75" customHeight="1" x14ac:dyDescent="0.25"/>
    <row r="17" spans="1:19" ht="6" customHeight="1" x14ac:dyDescent="0.25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20"/>
    </row>
    <row r="18" spans="1:19" x14ac:dyDescent="0.25">
      <c r="A18" s="74" t="s">
        <v>40</v>
      </c>
      <c r="B18" s="75"/>
      <c r="C18" s="75"/>
      <c r="D18" s="68"/>
      <c r="E18" s="69"/>
      <c r="F18" s="69"/>
      <c r="G18" s="69"/>
      <c r="H18" s="69"/>
      <c r="I18" s="69"/>
      <c r="J18" s="69"/>
      <c r="K18" s="69"/>
      <c r="L18" s="69"/>
      <c r="M18" s="70"/>
      <c r="P18" t="s">
        <v>76</v>
      </c>
      <c r="R18" s="39"/>
      <c r="S18" s="22"/>
    </row>
    <row r="19" spans="1:19" ht="5.25" customHeight="1" x14ac:dyDescent="0.25">
      <c r="A19" s="21"/>
      <c r="S19" s="22"/>
    </row>
    <row r="20" spans="1:19" x14ac:dyDescent="0.25">
      <c r="A20" s="74" t="s">
        <v>41</v>
      </c>
      <c r="B20" s="75"/>
      <c r="C20" s="75"/>
      <c r="D20" s="71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3"/>
      <c r="S20" s="22"/>
    </row>
    <row r="21" spans="1:19" ht="6" customHeight="1" x14ac:dyDescent="0.25">
      <c r="A21" s="21"/>
      <c r="S21" s="22"/>
    </row>
    <row r="22" spans="1:19" x14ac:dyDescent="0.25">
      <c r="A22" s="74" t="s">
        <v>42</v>
      </c>
      <c r="B22" s="75"/>
      <c r="C22" s="71"/>
      <c r="D22" s="72"/>
      <c r="E22" s="72"/>
      <c r="F22" s="72"/>
      <c r="G22" s="72"/>
      <c r="H22" s="72"/>
      <c r="I22" s="73"/>
      <c r="J22" s="28"/>
      <c r="K22" s="75" t="s">
        <v>44</v>
      </c>
      <c r="L22" s="75"/>
      <c r="M22" s="71"/>
      <c r="N22" s="72"/>
      <c r="O22" s="72"/>
      <c r="P22" s="72"/>
      <c r="Q22" s="72"/>
      <c r="R22" s="73"/>
      <c r="S22" s="22"/>
    </row>
    <row r="23" spans="1:19" ht="5.25" customHeight="1" x14ac:dyDescent="0.25">
      <c r="A23" s="21"/>
      <c r="S23" s="22"/>
    </row>
    <row r="24" spans="1:19" x14ac:dyDescent="0.25">
      <c r="A24" s="74" t="s">
        <v>43</v>
      </c>
      <c r="B24" s="75"/>
      <c r="C24" s="75"/>
      <c r="D24" s="75"/>
      <c r="E24" s="65"/>
      <c r="F24" s="66"/>
      <c r="G24" s="66"/>
      <c r="H24" s="66"/>
      <c r="I24" s="67"/>
      <c r="J24" s="29"/>
      <c r="K24" s="75" t="s">
        <v>45</v>
      </c>
      <c r="L24" s="75"/>
      <c r="M24" s="65"/>
      <c r="N24" s="66"/>
      <c r="O24" s="66"/>
      <c r="P24" s="66"/>
      <c r="Q24" s="66"/>
      <c r="R24" s="67"/>
      <c r="S24" s="22"/>
    </row>
    <row r="25" spans="1:19" x14ac:dyDescent="0.25">
      <c r="A25" s="21"/>
      <c r="S25" s="22"/>
    </row>
    <row r="26" spans="1:19" x14ac:dyDescent="0.25">
      <c r="A26" s="21"/>
      <c r="B26" s="33"/>
      <c r="C26" s="90" t="s">
        <v>46</v>
      </c>
      <c r="D26" s="91"/>
      <c r="E26" s="28"/>
      <c r="F26" s="33"/>
      <c r="G26" s="30" t="s">
        <v>47</v>
      </c>
      <c r="H26" s="29"/>
      <c r="I26" s="29"/>
      <c r="J26" s="29"/>
      <c r="L26" s="33"/>
      <c r="M26" s="90" t="s">
        <v>48</v>
      </c>
      <c r="N26" s="91"/>
      <c r="P26" s="75" t="s">
        <v>49</v>
      </c>
      <c r="Q26" s="75"/>
      <c r="R26" s="79"/>
      <c r="S26" s="81"/>
    </row>
    <row r="27" spans="1:19" ht="6" customHeight="1" x14ac:dyDescent="0.2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5"/>
    </row>
    <row r="28" spans="1:19" ht="6" customHeight="1" x14ac:dyDescent="0.25"/>
    <row r="29" spans="1:19" ht="6" customHeight="1" x14ac:dyDescent="0.2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20"/>
    </row>
    <row r="30" spans="1:19" x14ac:dyDescent="0.25">
      <c r="A30" s="82" t="s">
        <v>50</v>
      </c>
      <c r="B30" s="75"/>
      <c r="C30" s="75"/>
      <c r="D30" s="75"/>
      <c r="E30" s="75"/>
      <c r="S30" s="22"/>
    </row>
    <row r="31" spans="1:19" ht="5.25" customHeight="1" x14ac:dyDescent="0.25">
      <c r="A31" s="31"/>
      <c r="B31" s="29"/>
      <c r="C31" s="29"/>
      <c r="D31" s="29"/>
      <c r="E31" s="29"/>
      <c r="S31" s="22"/>
    </row>
    <row r="32" spans="1:19" x14ac:dyDescent="0.25">
      <c r="A32" s="82" t="s">
        <v>51</v>
      </c>
      <c r="B32" s="83"/>
      <c r="C32" s="83"/>
      <c r="D32" s="33"/>
      <c r="G32" t="s">
        <v>52</v>
      </c>
      <c r="I32" s="65"/>
      <c r="J32" s="67"/>
      <c r="K32" s="83" t="s">
        <v>53</v>
      </c>
      <c r="L32" s="83"/>
      <c r="M32" s="83"/>
      <c r="N32" s="83"/>
      <c r="O32" s="83"/>
      <c r="P32" s="83"/>
      <c r="Q32" s="83"/>
      <c r="R32" s="83"/>
      <c r="S32" s="84"/>
    </row>
    <row r="33" spans="1:27" ht="4.5" customHeight="1" x14ac:dyDescent="0.25">
      <c r="A33" s="31"/>
      <c r="B33" s="27"/>
      <c r="C33" s="27"/>
      <c r="K33" s="27"/>
      <c r="L33" s="27"/>
      <c r="M33" s="27"/>
      <c r="N33" s="27"/>
      <c r="O33" s="27"/>
      <c r="P33" s="27"/>
      <c r="Q33" s="27"/>
      <c r="R33" s="27"/>
      <c r="S33" s="32"/>
    </row>
    <row r="34" spans="1:27" x14ac:dyDescent="0.25">
      <c r="A34" s="74" t="s">
        <v>54</v>
      </c>
      <c r="B34" s="75"/>
      <c r="C34" s="75"/>
      <c r="D34" s="33"/>
      <c r="J34" s="104" t="s">
        <v>124</v>
      </c>
      <c r="K34" s="104"/>
      <c r="L34" s="104"/>
      <c r="M34" s="104"/>
      <c r="N34" s="104"/>
      <c r="O34" s="104"/>
      <c r="P34" s="104"/>
      <c r="Q34" s="104"/>
      <c r="R34" s="104"/>
      <c r="S34" s="105"/>
      <c r="V34" s="49"/>
      <c r="AA34" s="49"/>
    </row>
    <row r="35" spans="1:27" ht="6" customHeight="1" x14ac:dyDescent="0.25">
      <c r="A35" s="52"/>
      <c r="B35" s="49"/>
      <c r="C35" s="49"/>
      <c r="D35" s="49"/>
      <c r="E35" s="49"/>
      <c r="F35" s="49"/>
      <c r="G35" s="49"/>
      <c r="J35" s="59"/>
      <c r="K35" s="59"/>
      <c r="L35" s="59"/>
      <c r="M35" s="59"/>
      <c r="N35" s="59"/>
      <c r="O35" s="59"/>
      <c r="P35" s="59"/>
      <c r="Q35" s="59"/>
      <c r="R35" s="59"/>
      <c r="S35" s="60"/>
      <c r="V35" s="49"/>
      <c r="AA35" s="49"/>
    </row>
    <row r="36" spans="1:27" ht="15" customHeight="1" x14ac:dyDescent="0.25">
      <c r="A36" s="106" t="s">
        <v>121</v>
      </c>
      <c r="B36" s="104"/>
      <c r="C36" s="104"/>
      <c r="D36" s="104"/>
      <c r="E36" s="104"/>
      <c r="F36" s="104"/>
      <c r="G36" s="104"/>
      <c r="H36" s="49"/>
      <c r="I36" s="49"/>
      <c r="J36" s="95"/>
      <c r="K36" s="96"/>
      <c r="L36" s="96"/>
      <c r="M36" s="96"/>
      <c r="N36" s="96"/>
      <c r="O36" s="96"/>
      <c r="P36" s="96"/>
      <c r="Q36" s="96"/>
      <c r="R36" s="96"/>
      <c r="S36" s="97"/>
      <c r="V36" s="49"/>
      <c r="AA36" s="49"/>
    </row>
    <row r="37" spans="1:27" ht="6" customHeight="1" x14ac:dyDescent="0.25">
      <c r="A37" s="52"/>
      <c r="B37" s="49"/>
      <c r="C37" s="49"/>
      <c r="D37" s="49"/>
      <c r="E37" s="49"/>
      <c r="F37" s="49"/>
      <c r="G37" s="49"/>
      <c r="H37" s="49"/>
      <c r="I37" s="49"/>
      <c r="J37" s="98"/>
      <c r="K37" s="99"/>
      <c r="L37" s="99"/>
      <c r="M37" s="99"/>
      <c r="N37" s="99"/>
      <c r="O37" s="99"/>
      <c r="P37" s="99"/>
      <c r="Q37" s="99"/>
      <c r="R37" s="99"/>
      <c r="S37" s="100"/>
      <c r="V37" s="49"/>
      <c r="AA37" s="49"/>
    </row>
    <row r="38" spans="1:27" ht="15" customHeight="1" x14ac:dyDescent="0.25">
      <c r="A38" s="109" t="s">
        <v>125</v>
      </c>
      <c r="B38" s="110"/>
      <c r="C38" s="110"/>
      <c r="D38" s="110"/>
      <c r="E38" s="110"/>
      <c r="F38" s="49"/>
      <c r="G38" s="49"/>
      <c r="H38" s="49"/>
      <c r="I38" s="49"/>
      <c r="J38" s="98"/>
      <c r="K38" s="99"/>
      <c r="L38" s="99"/>
      <c r="M38" s="99"/>
      <c r="N38" s="99"/>
      <c r="O38" s="99"/>
      <c r="P38" s="99"/>
      <c r="Q38" s="99"/>
      <c r="R38" s="99"/>
      <c r="S38" s="100"/>
      <c r="V38" s="49"/>
      <c r="AA38" s="49"/>
    </row>
    <row r="39" spans="1:27" ht="6" customHeight="1" x14ac:dyDescent="0.25">
      <c r="A39" s="52"/>
      <c r="B39" s="49"/>
      <c r="C39" s="49"/>
      <c r="D39" s="49"/>
      <c r="E39" s="49"/>
      <c r="F39" s="49"/>
      <c r="G39" s="49"/>
      <c r="H39" s="49"/>
      <c r="I39" s="49"/>
      <c r="J39" s="98"/>
      <c r="K39" s="99"/>
      <c r="L39" s="99"/>
      <c r="M39" s="99"/>
      <c r="N39" s="99"/>
      <c r="O39" s="99"/>
      <c r="P39" s="99"/>
      <c r="Q39" s="99"/>
      <c r="R39" s="99"/>
      <c r="S39" s="100"/>
      <c r="V39" s="61"/>
      <c r="AA39" s="49"/>
    </row>
    <row r="40" spans="1:27" x14ac:dyDescent="0.25">
      <c r="A40" s="92" t="s">
        <v>71</v>
      </c>
      <c r="B40" s="93"/>
      <c r="C40" s="93"/>
      <c r="D40" s="93"/>
      <c r="E40" s="94"/>
      <c r="F40" s="49"/>
      <c r="G40" s="50"/>
      <c r="H40" s="49"/>
      <c r="I40" s="51"/>
      <c r="J40" s="98"/>
      <c r="K40" s="99"/>
      <c r="L40" s="99"/>
      <c r="M40" s="99"/>
      <c r="N40" s="99"/>
      <c r="O40" s="99"/>
      <c r="P40" s="99"/>
      <c r="Q40" s="99"/>
      <c r="R40" s="99"/>
      <c r="S40" s="100"/>
      <c r="V40" s="49" t="s">
        <v>71</v>
      </c>
      <c r="AA40" s="49"/>
    </row>
    <row r="41" spans="1:27" ht="5.25" customHeight="1" x14ac:dyDescent="0.25">
      <c r="A41" s="62"/>
      <c r="B41" s="63"/>
      <c r="C41" s="63"/>
      <c r="D41" s="63"/>
      <c r="E41" s="63"/>
      <c r="F41" s="49"/>
      <c r="G41" s="49"/>
      <c r="H41" s="49"/>
      <c r="I41" s="49"/>
      <c r="J41" s="98"/>
      <c r="K41" s="99"/>
      <c r="L41" s="99"/>
      <c r="M41" s="99"/>
      <c r="N41" s="99"/>
      <c r="O41" s="99"/>
      <c r="P41" s="99"/>
      <c r="Q41" s="99"/>
      <c r="R41" s="99"/>
      <c r="S41" s="100"/>
      <c r="V41" s="49" t="s">
        <v>72</v>
      </c>
      <c r="AA41" s="49"/>
    </row>
    <row r="42" spans="1:27" x14ac:dyDescent="0.25">
      <c r="A42" s="52"/>
      <c r="B42" s="50"/>
      <c r="C42" s="49"/>
      <c r="D42" s="49"/>
      <c r="E42" s="49"/>
      <c r="F42" s="49"/>
      <c r="G42" s="49"/>
      <c r="H42" s="49"/>
      <c r="I42" s="49"/>
      <c r="J42" s="98"/>
      <c r="K42" s="99"/>
      <c r="L42" s="99"/>
      <c r="M42" s="99"/>
      <c r="N42" s="99"/>
      <c r="O42" s="99"/>
      <c r="P42" s="99"/>
      <c r="Q42" s="99"/>
      <c r="R42" s="99"/>
      <c r="S42" s="100"/>
      <c r="T42" s="49"/>
      <c r="V42" s="49" t="s">
        <v>77</v>
      </c>
      <c r="AA42" s="49"/>
    </row>
    <row r="43" spans="1:27" ht="6.75" customHeight="1" x14ac:dyDescent="0.25">
      <c r="A43" s="52"/>
      <c r="B43" s="49"/>
      <c r="C43" s="49"/>
      <c r="D43" s="49"/>
      <c r="E43" s="49"/>
      <c r="F43" s="49"/>
      <c r="G43" s="49"/>
      <c r="H43" s="49"/>
      <c r="I43" s="49"/>
      <c r="J43" s="98"/>
      <c r="K43" s="99"/>
      <c r="L43" s="99"/>
      <c r="M43" s="99"/>
      <c r="N43" s="99"/>
      <c r="O43" s="99"/>
      <c r="P43" s="99"/>
      <c r="Q43" s="99"/>
      <c r="R43" s="99"/>
      <c r="S43" s="100"/>
      <c r="V43" s="49" t="s">
        <v>73</v>
      </c>
      <c r="AA43" s="49"/>
    </row>
    <row r="44" spans="1:27" x14ac:dyDescent="0.25">
      <c r="A44" s="64" t="s">
        <v>123</v>
      </c>
      <c r="B44" s="53"/>
      <c r="C44" s="53"/>
      <c r="D44" s="53"/>
      <c r="E44" s="53"/>
      <c r="F44" s="54"/>
      <c r="G44" s="92"/>
      <c r="H44" s="94"/>
      <c r="I44" s="56"/>
      <c r="J44" s="98"/>
      <c r="K44" s="99"/>
      <c r="L44" s="99"/>
      <c r="M44" s="99"/>
      <c r="N44" s="99"/>
      <c r="O44" s="99"/>
      <c r="P44" s="99"/>
      <c r="Q44" s="99"/>
      <c r="R44" s="99"/>
      <c r="S44" s="100"/>
      <c r="V44" s="49" t="s">
        <v>74</v>
      </c>
      <c r="AA44" s="49"/>
    </row>
    <row r="45" spans="1:27" ht="4.5" customHeight="1" x14ac:dyDescent="0.25">
      <c r="A45" s="52"/>
      <c r="B45" s="49"/>
      <c r="C45" s="49"/>
      <c r="D45" s="49"/>
      <c r="E45" s="49"/>
      <c r="F45" s="49"/>
      <c r="G45" s="55"/>
      <c r="H45" s="55"/>
      <c r="I45" s="49"/>
      <c r="J45" s="98"/>
      <c r="K45" s="99"/>
      <c r="L45" s="99"/>
      <c r="M45" s="99"/>
      <c r="N45" s="99"/>
      <c r="O45" s="99"/>
      <c r="P45" s="99"/>
      <c r="Q45" s="99"/>
      <c r="R45" s="99"/>
      <c r="S45" s="100"/>
      <c r="V45" s="49" t="s">
        <v>75</v>
      </c>
      <c r="AA45" s="49"/>
    </row>
    <row r="46" spans="1:27" x14ac:dyDescent="0.25">
      <c r="A46" s="106" t="s">
        <v>119</v>
      </c>
      <c r="B46" s="104"/>
      <c r="C46" s="104"/>
      <c r="D46" s="104"/>
      <c r="E46" s="104"/>
      <c r="F46" s="49"/>
      <c r="G46" s="107"/>
      <c r="H46" s="108"/>
      <c r="I46" s="52"/>
      <c r="J46" s="98"/>
      <c r="K46" s="99"/>
      <c r="L46" s="99"/>
      <c r="M46" s="99"/>
      <c r="N46" s="99"/>
      <c r="O46" s="99"/>
      <c r="P46" s="99"/>
      <c r="Q46" s="99"/>
      <c r="R46" s="99"/>
      <c r="S46" s="100"/>
      <c r="V46" s="49" t="s">
        <v>122</v>
      </c>
      <c r="AA46" s="49"/>
    </row>
    <row r="47" spans="1:27" ht="4.5" customHeight="1" x14ac:dyDescent="0.25">
      <c r="A47" s="52"/>
      <c r="B47" s="49"/>
      <c r="C47" s="49"/>
      <c r="D47" s="49"/>
      <c r="E47" s="49"/>
      <c r="F47" s="49"/>
      <c r="G47" s="49"/>
      <c r="H47" s="49"/>
      <c r="I47" s="49"/>
      <c r="J47" s="98"/>
      <c r="K47" s="99"/>
      <c r="L47" s="99"/>
      <c r="M47" s="99"/>
      <c r="N47" s="99"/>
      <c r="O47" s="99"/>
      <c r="P47" s="99"/>
      <c r="Q47" s="99"/>
      <c r="R47" s="99"/>
      <c r="S47" s="100"/>
      <c r="V47" s="49"/>
      <c r="AA47" s="49"/>
    </row>
    <row r="48" spans="1:27" x14ac:dyDescent="0.25">
      <c r="A48" s="106" t="s">
        <v>120</v>
      </c>
      <c r="B48" s="104"/>
      <c r="C48" s="104"/>
      <c r="D48" s="104"/>
      <c r="E48" s="104"/>
      <c r="F48" s="49"/>
      <c r="G48" s="107"/>
      <c r="H48" s="108"/>
      <c r="I48" s="52"/>
      <c r="J48" s="98"/>
      <c r="K48" s="99"/>
      <c r="L48" s="99"/>
      <c r="M48" s="99"/>
      <c r="N48" s="99"/>
      <c r="O48" s="99"/>
      <c r="P48" s="99"/>
      <c r="Q48" s="99"/>
      <c r="R48" s="99"/>
      <c r="S48" s="100"/>
      <c r="V48" s="49"/>
      <c r="AA48" s="49"/>
    </row>
    <row r="49" spans="1:27" ht="6" customHeight="1" x14ac:dyDescent="0.25">
      <c r="A49" s="21"/>
      <c r="J49" s="98"/>
      <c r="K49" s="99"/>
      <c r="L49" s="99"/>
      <c r="M49" s="99"/>
      <c r="N49" s="99"/>
      <c r="O49" s="99"/>
      <c r="P49" s="99"/>
      <c r="Q49" s="99"/>
      <c r="R49" s="99"/>
      <c r="S49" s="100"/>
      <c r="V49" s="49"/>
      <c r="AA49" s="49"/>
    </row>
    <row r="50" spans="1:27" x14ac:dyDescent="0.25">
      <c r="A50" s="57"/>
      <c r="B50" s="58"/>
      <c r="C50" s="58"/>
      <c r="D50" s="58"/>
      <c r="E50" s="58"/>
      <c r="F50" s="58"/>
      <c r="G50" s="58"/>
      <c r="H50" s="58"/>
      <c r="I50" s="58"/>
      <c r="J50" s="101"/>
      <c r="K50" s="102"/>
      <c r="L50" s="102"/>
      <c r="M50" s="102"/>
      <c r="N50" s="102"/>
      <c r="O50" s="102"/>
      <c r="P50" s="102"/>
      <c r="Q50" s="102"/>
      <c r="R50" s="102"/>
      <c r="S50" s="103"/>
      <c r="V50" s="49"/>
      <c r="AA50" s="49"/>
    </row>
    <row r="51" spans="1:27" ht="6" customHeight="1" x14ac:dyDescent="0.25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5"/>
    </row>
    <row r="52" spans="1:27" ht="4.5" customHeight="1" x14ac:dyDescent="0.25"/>
    <row r="53" spans="1:27" ht="4.5" customHeight="1" x14ac:dyDescent="0.25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20"/>
    </row>
    <row r="54" spans="1:27" x14ac:dyDescent="0.25">
      <c r="A54" s="82" t="s">
        <v>118</v>
      </c>
      <c r="B54" s="83"/>
      <c r="C54" s="83"/>
      <c r="D54" s="83"/>
      <c r="E54" s="83"/>
      <c r="S54" s="22"/>
    </row>
    <row r="55" spans="1:27" ht="3.75" customHeight="1" x14ac:dyDescent="0.25">
      <c r="A55" s="21"/>
      <c r="S55" s="22"/>
    </row>
    <row r="56" spans="1:27" x14ac:dyDescent="0.25">
      <c r="A56" s="82" t="s">
        <v>55</v>
      </c>
      <c r="B56" s="83"/>
      <c r="C56" s="83"/>
      <c r="D56" s="83"/>
      <c r="E56" s="33"/>
      <c r="G56" s="75" t="s">
        <v>52</v>
      </c>
      <c r="H56" s="75"/>
      <c r="I56" s="33"/>
      <c r="K56" s="83" t="s">
        <v>53</v>
      </c>
      <c r="L56" s="83"/>
      <c r="M56" s="83"/>
      <c r="N56" s="83"/>
      <c r="O56" s="83"/>
      <c r="P56" s="83"/>
      <c r="Q56" s="83"/>
      <c r="R56" s="83"/>
      <c r="S56" s="84"/>
    </row>
    <row r="57" spans="1:27" ht="6" customHeight="1" x14ac:dyDescent="0.25">
      <c r="A57" s="21"/>
      <c r="S57" s="22"/>
    </row>
    <row r="58" spans="1:27" x14ac:dyDescent="0.25">
      <c r="A58" s="21"/>
      <c r="B58" s="33"/>
      <c r="C58" s="75" t="s">
        <v>56</v>
      </c>
      <c r="D58" s="75"/>
      <c r="E58" s="75"/>
      <c r="F58" s="75"/>
      <c r="G58" s="75"/>
      <c r="H58" s="75"/>
      <c r="K58" s="75" t="s">
        <v>58</v>
      </c>
      <c r="L58" s="75"/>
      <c r="M58" s="75"/>
      <c r="N58" s="75"/>
      <c r="P58" s="29"/>
      <c r="Q58" s="29"/>
      <c r="S58" s="22"/>
    </row>
    <row r="59" spans="1:27" ht="5.25" customHeight="1" x14ac:dyDescent="0.25">
      <c r="A59" s="21"/>
      <c r="S59" s="22"/>
    </row>
    <row r="60" spans="1:27" x14ac:dyDescent="0.25">
      <c r="A60" s="21"/>
      <c r="L60" s="33"/>
      <c r="M60" t="s">
        <v>38</v>
      </c>
      <c r="P60" s="33"/>
      <c r="R60" t="s">
        <v>39</v>
      </c>
      <c r="S60" s="22"/>
    </row>
    <row r="61" spans="1:27" ht="6.75" customHeight="1" x14ac:dyDescent="0.25">
      <c r="A61" s="21"/>
      <c r="S61" s="22"/>
    </row>
    <row r="62" spans="1:27" x14ac:dyDescent="0.25">
      <c r="A62" s="21"/>
      <c r="B62" s="33"/>
      <c r="C62" s="74" t="s">
        <v>57</v>
      </c>
      <c r="D62" s="75"/>
      <c r="E62" s="75"/>
      <c r="F62" s="75"/>
      <c r="G62" s="75"/>
      <c r="H62" s="75"/>
      <c r="J62" s="75" t="s">
        <v>126</v>
      </c>
      <c r="K62" s="75"/>
      <c r="L62" s="75"/>
      <c r="M62" s="75"/>
      <c r="N62" s="75"/>
      <c r="O62" s="75"/>
      <c r="P62" s="75"/>
      <c r="Q62" s="75"/>
      <c r="R62" s="75"/>
      <c r="S62" s="89"/>
    </row>
    <row r="63" spans="1:27" x14ac:dyDescent="0.25">
      <c r="A63" s="21"/>
      <c r="L63" s="33"/>
      <c r="M63" t="s">
        <v>38</v>
      </c>
      <c r="P63" s="33"/>
      <c r="R63" t="s">
        <v>39</v>
      </c>
      <c r="S63" s="22"/>
    </row>
    <row r="64" spans="1:27" x14ac:dyDescent="0.25">
      <c r="A64" s="21"/>
      <c r="S64" s="22"/>
    </row>
    <row r="65" spans="1:19" x14ac:dyDescent="0.25">
      <c r="A65" s="21"/>
      <c r="B65" s="33"/>
      <c r="C65" s="74" t="s">
        <v>59</v>
      </c>
      <c r="D65" s="75"/>
      <c r="E65" s="75"/>
      <c r="F65" s="75"/>
      <c r="G65" s="75"/>
      <c r="H65" s="75"/>
      <c r="I65" s="75"/>
      <c r="J65" s="75"/>
      <c r="L65" s="75" t="s">
        <v>60</v>
      </c>
      <c r="M65" s="75"/>
      <c r="N65" s="75"/>
      <c r="O65" s="75"/>
      <c r="P65" s="65"/>
      <c r="Q65" s="66"/>
      <c r="R65" s="67"/>
      <c r="S65" s="22"/>
    </row>
    <row r="66" spans="1:19" x14ac:dyDescent="0.25">
      <c r="A66" s="21"/>
      <c r="S66" s="22"/>
    </row>
    <row r="67" spans="1:19" x14ac:dyDescent="0.25">
      <c r="A67" s="21"/>
      <c r="B67" s="33"/>
      <c r="C67" s="74" t="s">
        <v>61</v>
      </c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S67" s="22"/>
    </row>
    <row r="68" spans="1:19" x14ac:dyDescent="0.25">
      <c r="A68" s="21"/>
      <c r="S68" s="22"/>
    </row>
    <row r="69" spans="1:19" x14ac:dyDescent="0.25">
      <c r="A69" s="21"/>
      <c r="C69" s="75" t="s">
        <v>62</v>
      </c>
      <c r="D69" s="75"/>
      <c r="E69" s="75"/>
      <c r="F69" s="75"/>
      <c r="I69" s="33"/>
      <c r="J69" s="74" t="s">
        <v>63</v>
      </c>
      <c r="K69" s="75"/>
      <c r="L69" s="75"/>
      <c r="M69" s="75"/>
      <c r="N69" s="33"/>
      <c r="O69" s="74" t="s">
        <v>64</v>
      </c>
      <c r="P69" s="75"/>
      <c r="Q69" s="75"/>
      <c r="R69" s="75"/>
      <c r="S69" s="89"/>
    </row>
    <row r="70" spans="1:19" ht="8.25" customHeight="1" x14ac:dyDescent="0.25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5"/>
    </row>
    <row r="71" spans="1:19" ht="9.9499999999999993" customHeight="1" x14ac:dyDescent="0.25">
      <c r="C71" s="85" t="s">
        <v>66</v>
      </c>
      <c r="D71" s="85"/>
      <c r="E71" s="85"/>
      <c r="F71" s="85"/>
      <c r="G71" s="85"/>
      <c r="H71" s="85"/>
      <c r="I71" s="85"/>
      <c r="J71" s="85"/>
      <c r="K71" s="85"/>
      <c r="L71" s="87" t="s">
        <v>67</v>
      </c>
      <c r="M71" s="87"/>
    </row>
    <row r="72" spans="1:19" ht="9.9499999999999993" customHeight="1" x14ac:dyDescent="0.3">
      <c r="A72" s="36"/>
      <c r="B72" s="36"/>
      <c r="C72" s="86"/>
      <c r="D72" s="86"/>
      <c r="E72" s="86"/>
      <c r="F72" s="86"/>
      <c r="G72" s="86"/>
      <c r="H72" s="86"/>
      <c r="I72" s="86"/>
      <c r="J72" s="86"/>
      <c r="K72" s="86"/>
      <c r="L72" s="88"/>
      <c r="M72" s="88"/>
      <c r="N72" s="36"/>
      <c r="O72" s="36"/>
      <c r="P72" s="36"/>
      <c r="Q72" s="36"/>
      <c r="R72" s="36"/>
      <c r="S72" s="36"/>
    </row>
  </sheetData>
  <sheetProtection sheet="1" objects="1" scenarios="1" selectLockedCells="1"/>
  <mergeCells count="58">
    <mergeCell ref="G44:H44"/>
    <mergeCell ref="J36:S50"/>
    <mergeCell ref="J34:S34"/>
    <mergeCell ref="A48:E48"/>
    <mergeCell ref="G48:H48"/>
    <mergeCell ref="A46:E46"/>
    <mergeCell ref="G46:H46"/>
    <mergeCell ref="A36:G36"/>
    <mergeCell ref="A38:E38"/>
    <mergeCell ref="A34:C34"/>
    <mergeCell ref="C58:H58"/>
    <mergeCell ref="R26:S26"/>
    <mergeCell ref="C71:K72"/>
    <mergeCell ref="L71:M72"/>
    <mergeCell ref="J62:S62"/>
    <mergeCell ref="O69:S69"/>
    <mergeCell ref="P65:R65"/>
    <mergeCell ref="C67:O67"/>
    <mergeCell ref="C69:F69"/>
    <mergeCell ref="J69:M69"/>
    <mergeCell ref="C65:J65"/>
    <mergeCell ref="L65:O65"/>
    <mergeCell ref="C26:D26"/>
    <mergeCell ref="M26:N26"/>
    <mergeCell ref="A40:E40"/>
    <mergeCell ref="I32:J32"/>
    <mergeCell ref="A30:E30"/>
    <mergeCell ref="A32:C32"/>
    <mergeCell ref="K32:S32"/>
    <mergeCell ref="P26:Q26"/>
    <mergeCell ref="C62:H62"/>
    <mergeCell ref="K58:N58"/>
    <mergeCell ref="A54:E54"/>
    <mergeCell ref="A56:D56"/>
    <mergeCell ref="G56:H56"/>
    <mergeCell ref="K56:S56"/>
    <mergeCell ref="D1:O3"/>
    <mergeCell ref="D5:O6"/>
    <mergeCell ref="A9:S9"/>
    <mergeCell ref="K22:L22"/>
    <mergeCell ref="M22:R22"/>
    <mergeCell ref="A14:C14"/>
    <mergeCell ref="D14:G14"/>
    <mergeCell ref="I14:K14"/>
    <mergeCell ref="A18:C18"/>
    <mergeCell ref="A20:C20"/>
    <mergeCell ref="D20:R20"/>
    <mergeCell ref="A12:C12"/>
    <mergeCell ref="I12:K12"/>
    <mergeCell ref="L12:R12"/>
    <mergeCell ref="D12:G12"/>
    <mergeCell ref="D18:M18"/>
    <mergeCell ref="C22:I22"/>
    <mergeCell ref="E24:I24"/>
    <mergeCell ref="A22:B22"/>
    <mergeCell ref="A24:D24"/>
    <mergeCell ref="K24:L24"/>
    <mergeCell ref="M24:R24"/>
  </mergeCells>
  <dataValidations count="3">
    <dataValidation type="list" allowBlank="1" showInputMessage="1" showErrorMessage="1" sqref="V39">
      <formula1>$V$39:$V$46</formula1>
    </dataValidation>
    <dataValidation showInputMessage="1" showErrorMessage="1" sqref="A38:E38"/>
    <dataValidation type="list" showInputMessage="1" showErrorMessage="1" sqref="A40:E40">
      <formula1>$V$40:$V$46</formula1>
    </dataValidation>
  </dataValidations>
  <hyperlinks>
    <hyperlink ref="L71:M72" location="Stats!A1" display="ICI"/>
  </hyperlinks>
  <pageMargins left="0.39370078740157483" right="0.39370078740157483" top="0.39370078740157483" bottom="0.39370078740157483" header="0" footer="0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topLeftCell="A4" zoomScaleNormal="100" workbookViewId="0">
      <selection activeCell="S32" sqref="S32:U32"/>
    </sheetView>
  </sheetViews>
  <sheetFormatPr baseColWidth="10" defaultColWidth="11.42578125" defaultRowHeight="12" x14ac:dyDescent="0.2"/>
  <cols>
    <col min="1" max="1" width="6.140625" style="1" customWidth="1"/>
    <col min="2" max="34" width="4" style="1" customWidth="1"/>
    <col min="35" max="35" width="11.42578125" style="1" hidden="1" customWidth="1"/>
    <col min="36" max="37" width="1.85546875" style="1" hidden="1" customWidth="1"/>
    <col min="38" max="38" width="2.7109375" style="1" hidden="1" customWidth="1"/>
    <col min="39" max="41" width="1.85546875" style="1" hidden="1" customWidth="1"/>
    <col min="42" max="42" width="11.42578125" style="1" hidden="1" customWidth="1"/>
    <col min="43" max="16384" width="11.42578125" style="1"/>
  </cols>
  <sheetData>
    <row r="1" spans="1:41" ht="21" x14ac:dyDescent="0.35">
      <c r="A1" s="47"/>
      <c r="B1" s="48"/>
      <c r="C1" s="123" t="s">
        <v>9</v>
      </c>
      <c r="D1" s="124"/>
      <c r="E1" s="124"/>
      <c r="F1" s="124"/>
      <c r="G1" s="124"/>
      <c r="H1" s="124"/>
      <c r="I1" s="124"/>
      <c r="J1" s="124"/>
      <c r="K1" s="124"/>
      <c r="L1" s="125"/>
      <c r="M1" s="163" t="s">
        <v>112</v>
      </c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</row>
    <row r="2" spans="1:41" ht="28.5" customHeight="1" x14ac:dyDescent="0.25">
      <c r="A2" s="126" t="s">
        <v>111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7"/>
      <c r="M2" s="160" t="s">
        <v>10</v>
      </c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207" t="s">
        <v>68</v>
      </c>
      <c r="Y2" s="208"/>
      <c r="Z2" s="208"/>
      <c r="AA2" s="209"/>
      <c r="AB2" s="38"/>
      <c r="AC2" s="37"/>
      <c r="AD2" s="37"/>
      <c r="AE2" s="168" t="s">
        <v>69</v>
      </c>
      <c r="AF2" s="168"/>
      <c r="AG2" s="168"/>
      <c r="AH2" s="38"/>
    </row>
    <row r="3" spans="1:41" s="3" customFormat="1" ht="23.25" customHeight="1" x14ac:dyDescent="0.25">
      <c r="A3" s="43" t="s">
        <v>84</v>
      </c>
      <c r="B3" s="201" t="s">
        <v>105</v>
      </c>
      <c r="C3" s="44" t="s">
        <v>0</v>
      </c>
      <c r="D3" s="44" t="s">
        <v>1</v>
      </c>
      <c r="E3" s="44" t="s">
        <v>2</v>
      </c>
      <c r="F3" s="44" t="s">
        <v>3</v>
      </c>
      <c r="G3" s="44" t="s">
        <v>4</v>
      </c>
      <c r="H3" s="44" t="s">
        <v>5</v>
      </c>
      <c r="I3" s="44" t="s">
        <v>6</v>
      </c>
      <c r="J3" s="44" t="s">
        <v>7</v>
      </c>
      <c r="K3" s="44" t="s">
        <v>8</v>
      </c>
      <c r="L3" s="44" t="s">
        <v>13</v>
      </c>
      <c r="M3" s="203" t="s">
        <v>106</v>
      </c>
      <c r="N3" s="45" t="s">
        <v>0</v>
      </c>
      <c r="O3" s="45" t="s">
        <v>1</v>
      </c>
      <c r="P3" s="45" t="s">
        <v>2</v>
      </c>
      <c r="Q3" s="45" t="s">
        <v>3</v>
      </c>
      <c r="R3" s="45" t="s">
        <v>4</v>
      </c>
      <c r="S3" s="45" t="s">
        <v>5</v>
      </c>
      <c r="T3" s="45" t="s">
        <v>6</v>
      </c>
      <c r="U3" s="45" t="s">
        <v>7</v>
      </c>
      <c r="V3" s="45" t="s">
        <v>8</v>
      </c>
      <c r="W3" s="45" t="s">
        <v>13</v>
      </c>
      <c r="X3" s="205" t="s">
        <v>107</v>
      </c>
      <c r="Y3" s="46" t="s">
        <v>0</v>
      </c>
      <c r="Z3" s="46" t="s">
        <v>1</v>
      </c>
      <c r="AA3" s="46" t="s">
        <v>2</v>
      </c>
      <c r="AB3" s="46" t="s">
        <v>3</v>
      </c>
      <c r="AC3" s="46" t="s">
        <v>4</v>
      </c>
      <c r="AD3" s="46" t="s">
        <v>5</v>
      </c>
      <c r="AE3" s="46" t="s">
        <v>6</v>
      </c>
      <c r="AF3" s="46" t="s">
        <v>7</v>
      </c>
      <c r="AG3" s="46" t="s">
        <v>8</v>
      </c>
      <c r="AH3" s="46" t="s">
        <v>13</v>
      </c>
    </row>
    <row r="4" spans="1:41" x14ac:dyDescent="0.2">
      <c r="A4" s="2" t="s">
        <v>85</v>
      </c>
      <c r="B4" s="202"/>
      <c r="C4" s="10"/>
      <c r="D4" s="10"/>
      <c r="E4" s="10"/>
      <c r="F4" s="10"/>
      <c r="G4" s="10"/>
      <c r="H4" s="10"/>
      <c r="I4" s="10"/>
      <c r="J4" s="10"/>
      <c r="K4" s="10"/>
      <c r="L4" s="10"/>
      <c r="M4" s="204"/>
      <c r="N4" s="11"/>
      <c r="O4" s="11"/>
      <c r="P4" s="11"/>
      <c r="Q4" s="11"/>
      <c r="R4" s="11"/>
      <c r="S4" s="11"/>
      <c r="T4" s="11"/>
      <c r="U4" s="11"/>
      <c r="V4" s="11"/>
      <c r="W4" s="11"/>
      <c r="X4" s="206"/>
      <c r="Y4" s="12"/>
      <c r="Z4" s="12"/>
      <c r="AA4" s="12"/>
      <c r="AB4" s="12"/>
      <c r="AC4" s="12"/>
      <c r="AD4" s="12"/>
      <c r="AE4" s="12"/>
      <c r="AF4" s="12"/>
      <c r="AG4" s="13"/>
      <c r="AH4" s="12"/>
      <c r="AJ4" s="1">
        <f>IF(B4="D",SUM(C4:L4),0)</f>
        <v>0</v>
      </c>
      <c r="AK4" s="1">
        <f>IF(B4="nd",SUM(C4:L4),0)</f>
        <v>0</v>
      </c>
      <c r="AL4" s="1">
        <f>IF(M4="d",SUM(N4:W4),0)</f>
        <v>0</v>
      </c>
      <c r="AM4" s="1">
        <f>IF(M4="ND",SUM(N4:W4),0)</f>
        <v>0</v>
      </c>
      <c r="AN4" s="1">
        <f>IF(X4="d",SUM(Y4:AH4),0)</f>
        <v>0</v>
      </c>
      <c r="AO4" s="1">
        <f>IF(X4="nd",SUM(Y4:AH4),0)</f>
        <v>0</v>
      </c>
    </row>
    <row r="5" spans="1:41" x14ac:dyDescent="0.2">
      <c r="A5" s="2" t="s">
        <v>86</v>
      </c>
      <c r="B5" s="202"/>
      <c r="C5" s="10"/>
      <c r="D5" s="10"/>
      <c r="E5" s="10"/>
      <c r="F5" s="10"/>
      <c r="G5" s="10"/>
      <c r="H5" s="10"/>
      <c r="I5" s="10"/>
      <c r="J5" s="10"/>
      <c r="K5" s="10"/>
      <c r="L5" s="10"/>
      <c r="M5" s="204"/>
      <c r="N5" s="11"/>
      <c r="O5" s="11"/>
      <c r="P5" s="11"/>
      <c r="Q5" s="11"/>
      <c r="R5" s="11"/>
      <c r="S5" s="11"/>
      <c r="T5" s="11"/>
      <c r="U5" s="11"/>
      <c r="V5" s="11"/>
      <c r="W5" s="11"/>
      <c r="X5" s="206"/>
      <c r="Y5" s="12"/>
      <c r="Z5" s="12"/>
      <c r="AA5" s="12"/>
      <c r="AB5" s="12"/>
      <c r="AC5" s="12"/>
      <c r="AD5" s="12"/>
      <c r="AE5" s="12"/>
      <c r="AF5" s="12"/>
      <c r="AG5" s="13"/>
      <c r="AH5" s="12"/>
      <c r="AJ5" s="1">
        <f t="shared" ref="AJ5:AJ23" si="0">IF(B5="D",SUM(C5:L5),0)</f>
        <v>0</v>
      </c>
      <c r="AK5" s="1">
        <f t="shared" ref="AK5:AK23" si="1">IF(B5="nd",SUM(C5:L5),0)</f>
        <v>0</v>
      </c>
      <c r="AL5" s="1">
        <f t="shared" ref="AL5:AL23" si="2">IF(M5="d",SUM(N5:W5),0)</f>
        <v>0</v>
      </c>
      <c r="AM5" s="1">
        <f t="shared" ref="AM5:AM23" si="3">IF(M5="ND",SUM(N5:W5),0)</f>
        <v>0</v>
      </c>
      <c r="AN5" s="1">
        <f t="shared" ref="AN5:AN23" si="4">IF(X5="d",SUM(Y5:AH5),0)</f>
        <v>0</v>
      </c>
      <c r="AO5" s="1">
        <f t="shared" ref="AO5:AO23" si="5">IF(X5="nd",SUM(Y5:AH5),0)</f>
        <v>0</v>
      </c>
    </row>
    <row r="6" spans="1:41" x14ac:dyDescent="0.2">
      <c r="A6" s="2" t="s">
        <v>87</v>
      </c>
      <c r="B6" s="202"/>
      <c r="C6" s="10"/>
      <c r="D6" s="10"/>
      <c r="E6" s="10"/>
      <c r="F6" s="10"/>
      <c r="G6" s="10"/>
      <c r="H6" s="10"/>
      <c r="I6" s="10"/>
      <c r="J6" s="10"/>
      <c r="K6" s="10"/>
      <c r="L6" s="10"/>
      <c r="M6" s="204"/>
      <c r="N6" s="11"/>
      <c r="O6" s="11"/>
      <c r="P6" s="11"/>
      <c r="Q6" s="11"/>
      <c r="R6" s="11"/>
      <c r="S6" s="11"/>
      <c r="T6" s="11"/>
      <c r="U6" s="11"/>
      <c r="V6" s="11"/>
      <c r="W6" s="11"/>
      <c r="X6" s="206"/>
      <c r="Y6" s="12"/>
      <c r="Z6" s="12"/>
      <c r="AA6" s="12"/>
      <c r="AB6" s="12"/>
      <c r="AC6" s="12"/>
      <c r="AD6" s="12"/>
      <c r="AE6" s="12"/>
      <c r="AF6" s="12"/>
      <c r="AG6" s="13"/>
      <c r="AH6" s="12"/>
      <c r="AJ6" s="1">
        <f t="shared" si="0"/>
        <v>0</v>
      </c>
      <c r="AK6" s="1">
        <f t="shared" si="1"/>
        <v>0</v>
      </c>
      <c r="AL6" s="1">
        <f t="shared" si="2"/>
        <v>0</v>
      </c>
      <c r="AM6" s="1">
        <f t="shared" si="3"/>
        <v>0</v>
      </c>
      <c r="AN6" s="1">
        <f t="shared" si="4"/>
        <v>0</v>
      </c>
      <c r="AO6" s="1">
        <f t="shared" si="5"/>
        <v>0</v>
      </c>
    </row>
    <row r="7" spans="1:41" x14ac:dyDescent="0.2">
      <c r="A7" s="2" t="s">
        <v>88</v>
      </c>
      <c r="B7" s="202"/>
      <c r="C7" s="10"/>
      <c r="D7" s="10"/>
      <c r="E7" s="10"/>
      <c r="F7" s="10"/>
      <c r="G7" s="10"/>
      <c r="H7" s="10"/>
      <c r="I7" s="10"/>
      <c r="J7" s="10"/>
      <c r="K7" s="10"/>
      <c r="L7" s="10"/>
      <c r="M7" s="204"/>
      <c r="N7" s="11"/>
      <c r="O7" s="11"/>
      <c r="P7" s="11"/>
      <c r="Q7" s="11"/>
      <c r="R7" s="11"/>
      <c r="S7" s="11"/>
      <c r="T7" s="11"/>
      <c r="U7" s="11"/>
      <c r="V7" s="11"/>
      <c r="W7" s="11"/>
      <c r="X7" s="206"/>
      <c r="Y7" s="12"/>
      <c r="Z7" s="12"/>
      <c r="AA7" s="12"/>
      <c r="AB7" s="12"/>
      <c r="AC7" s="12"/>
      <c r="AD7" s="12"/>
      <c r="AE7" s="12"/>
      <c r="AF7" s="12"/>
      <c r="AG7" s="13"/>
      <c r="AH7" s="12"/>
      <c r="AJ7" s="1">
        <f t="shared" si="0"/>
        <v>0</v>
      </c>
      <c r="AK7" s="1">
        <f t="shared" si="1"/>
        <v>0</v>
      </c>
      <c r="AL7" s="1">
        <f t="shared" si="2"/>
        <v>0</v>
      </c>
      <c r="AM7" s="1">
        <f t="shared" si="3"/>
        <v>0</v>
      </c>
      <c r="AN7" s="1">
        <f t="shared" si="4"/>
        <v>0</v>
      </c>
      <c r="AO7" s="1">
        <f t="shared" si="5"/>
        <v>0</v>
      </c>
    </row>
    <row r="8" spans="1:41" x14ac:dyDescent="0.2">
      <c r="A8" s="2" t="s">
        <v>89</v>
      </c>
      <c r="B8" s="202"/>
      <c r="C8" s="10"/>
      <c r="D8" s="10"/>
      <c r="E8" s="10"/>
      <c r="F8" s="10"/>
      <c r="G8" s="10"/>
      <c r="H8" s="10"/>
      <c r="I8" s="10"/>
      <c r="J8" s="10"/>
      <c r="K8" s="10"/>
      <c r="L8" s="10"/>
      <c r="M8" s="204"/>
      <c r="N8" s="11"/>
      <c r="O8" s="11"/>
      <c r="P8" s="11"/>
      <c r="Q8" s="11"/>
      <c r="R8" s="11"/>
      <c r="S8" s="11"/>
      <c r="T8" s="11"/>
      <c r="U8" s="11"/>
      <c r="V8" s="11"/>
      <c r="W8" s="11"/>
      <c r="X8" s="206"/>
      <c r="Y8" s="12"/>
      <c r="Z8" s="12"/>
      <c r="AA8" s="12"/>
      <c r="AB8" s="12"/>
      <c r="AC8" s="12"/>
      <c r="AD8" s="12"/>
      <c r="AE8" s="12"/>
      <c r="AF8" s="12"/>
      <c r="AG8" s="13"/>
      <c r="AH8" s="12"/>
      <c r="AJ8" s="1">
        <f t="shared" si="0"/>
        <v>0</v>
      </c>
      <c r="AK8" s="1">
        <f t="shared" si="1"/>
        <v>0</v>
      </c>
      <c r="AL8" s="1">
        <f t="shared" si="2"/>
        <v>0</v>
      </c>
      <c r="AM8" s="1">
        <f t="shared" si="3"/>
        <v>0</v>
      </c>
      <c r="AN8" s="1">
        <f t="shared" si="4"/>
        <v>0</v>
      </c>
      <c r="AO8" s="1">
        <f t="shared" si="5"/>
        <v>0</v>
      </c>
    </row>
    <row r="9" spans="1:41" x14ac:dyDescent="0.2">
      <c r="A9" s="2" t="s">
        <v>90</v>
      </c>
      <c r="B9" s="202"/>
      <c r="C9" s="10"/>
      <c r="D9" s="10"/>
      <c r="E9" s="10"/>
      <c r="F9" s="10"/>
      <c r="G9" s="10"/>
      <c r="H9" s="10"/>
      <c r="I9" s="10"/>
      <c r="J9" s="10"/>
      <c r="K9" s="10"/>
      <c r="L9" s="10"/>
      <c r="M9" s="204"/>
      <c r="N9" s="11"/>
      <c r="O9" s="11"/>
      <c r="P9" s="11"/>
      <c r="Q9" s="11"/>
      <c r="R9" s="11"/>
      <c r="S9" s="11"/>
      <c r="T9" s="11"/>
      <c r="U9" s="11"/>
      <c r="V9" s="11"/>
      <c r="W9" s="11"/>
      <c r="X9" s="206"/>
      <c r="Y9" s="12"/>
      <c r="Z9" s="12"/>
      <c r="AA9" s="12"/>
      <c r="AB9" s="12"/>
      <c r="AC9" s="12"/>
      <c r="AD9" s="12"/>
      <c r="AE9" s="12"/>
      <c r="AF9" s="12"/>
      <c r="AG9" s="13"/>
      <c r="AH9" s="12"/>
      <c r="AJ9" s="1">
        <f t="shared" si="0"/>
        <v>0</v>
      </c>
      <c r="AK9" s="1">
        <f t="shared" si="1"/>
        <v>0</v>
      </c>
      <c r="AL9" s="1">
        <f t="shared" si="2"/>
        <v>0</v>
      </c>
      <c r="AM9" s="1">
        <f t="shared" si="3"/>
        <v>0</v>
      </c>
      <c r="AN9" s="1">
        <f t="shared" si="4"/>
        <v>0</v>
      </c>
      <c r="AO9" s="1">
        <f t="shared" si="5"/>
        <v>0</v>
      </c>
    </row>
    <row r="10" spans="1:41" x14ac:dyDescent="0.2">
      <c r="A10" s="2" t="s">
        <v>91</v>
      </c>
      <c r="B10" s="20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20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206"/>
      <c r="Y10" s="12"/>
      <c r="Z10" s="12"/>
      <c r="AA10" s="12"/>
      <c r="AB10" s="12"/>
      <c r="AC10" s="12"/>
      <c r="AD10" s="12"/>
      <c r="AE10" s="12"/>
      <c r="AF10" s="12"/>
      <c r="AG10" s="13"/>
      <c r="AH10" s="12"/>
      <c r="AJ10" s="1">
        <f t="shared" si="0"/>
        <v>0</v>
      </c>
      <c r="AK10" s="1">
        <f t="shared" si="1"/>
        <v>0</v>
      </c>
      <c r="AL10" s="1">
        <f t="shared" si="2"/>
        <v>0</v>
      </c>
      <c r="AM10" s="1">
        <f t="shared" si="3"/>
        <v>0</v>
      </c>
      <c r="AN10" s="1">
        <f t="shared" si="4"/>
        <v>0</v>
      </c>
      <c r="AO10" s="1">
        <f t="shared" si="5"/>
        <v>0</v>
      </c>
    </row>
    <row r="11" spans="1:41" x14ac:dyDescent="0.2">
      <c r="A11" s="2" t="s">
        <v>92</v>
      </c>
      <c r="B11" s="20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20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206"/>
      <c r="Y11" s="12"/>
      <c r="Z11" s="12"/>
      <c r="AA11" s="12"/>
      <c r="AB11" s="12"/>
      <c r="AC11" s="12"/>
      <c r="AD11" s="12"/>
      <c r="AE11" s="12"/>
      <c r="AF11" s="12"/>
      <c r="AG11" s="13"/>
      <c r="AH11" s="12"/>
      <c r="AJ11" s="1">
        <f t="shared" si="0"/>
        <v>0</v>
      </c>
      <c r="AK11" s="1">
        <f t="shared" si="1"/>
        <v>0</v>
      </c>
      <c r="AL11" s="1">
        <f t="shared" si="2"/>
        <v>0</v>
      </c>
      <c r="AM11" s="1">
        <f t="shared" si="3"/>
        <v>0</v>
      </c>
      <c r="AN11" s="1">
        <f t="shared" si="4"/>
        <v>0</v>
      </c>
      <c r="AO11" s="1">
        <f t="shared" si="5"/>
        <v>0</v>
      </c>
    </row>
    <row r="12" spans="1:41" x14ac:dyDescent="0.2">
      <c r="A12" s="2" t="s">
        <v>93</v>
      </c>
      <c r="B12" s="20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20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206"/>
      <c r="Y12" s="12"/>
      <c r="Z12" s="12"/>
      <c r="AA12" s="12"/>
      <c r="AB12" s="12"/>
      <c r="AC12" s="12"/>
      <c r="AD12" s="12"/>
      <c r="AE12" s="12"/>
      <c r="AF12" s="12"/>
      <c r="AG12" s="13"/>
      <c r="AH12" s="12"/>
      <c r="AJ12" s="1">
        <f t="shared" si="0"/>
        <v>0</v>
      </c>
      <c r="AK12" s="1">
        <f t="shared" si="1"/>
        <v>0</v>
      </c>
      <c r="AL12" s="1">
        <f t="shared" si="2"/>
        <v>0</v>
      </c>
      <c r="AM12" s="1">
        <f t="shared" si="3"/>
        <v>0</v>
      </c>
      <c r="AN12" s="1">
        <f t="shared" si="4"/>
        <v>0</v>
      </c>
      <c r="AO12" s="1">
        <f t="shared" si="5"/>
        <v>0</v>
      </c>
    </row>
    <row r="13" spans="1:41" x14ac:dyDescent="0.2">
      <c r="A13" s="2" t="s">
        <v>94</v>
      </c>
      <c r="B13" s="20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20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206"/>
      <c r="Y13" s="12"/>
      <c r="Z13" s="12"/>
      <c r="AA13" s="12"/>
      <c r="AB13" s="12"/>
      <c r="AC13" s="12"/>
      <c r="AD13" s="12"/>
      <c r="AE13" s="12"/>
      <c r="AF13" s="12"/>
      <c r="AG13" s="13"/>
      <c r="AH13" s="12"/>
      <c r="AJ13" s="1">
        <f t="shared" si="0"/>
        <v>0</v>
      </c>
      <c r="AK13" s="1">
        <f t="shared" si="1"/>
        <v>0</v>
      </c>
      <c r="AL13" s="1">
        <f t="shared" si="2"/>
        <v>0</v>
      </c>
      <c r="AM13" s="1">
        <f t="shared" si="3"/>
        <v>0</v>
      </c>
      <c r="AN13" s="1">
        <f t="shared" si="4"/>
        <v>0</v>
      </c>
      <c r="AO13" s="1">
        <f t="shared" si="5"/>
        <v>0</v>
      </c>
    </row>
    <row r="14" spans="1:41" x14ac:dyDescent="0.2">
      <c r="A14" s="2" t="s">
        <v>95</v>
      </c>
      <c r="B14" s="202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20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206"/>
      <c r="Y14" s="12"/>
      <c r="Z14" s="12"/>
      <c r="AA14" s="12"/>
      <c r="AB14" s="12"/>
      <c r="AC14" s="12"/>
      <c r="AD14" s="12"/>
      <c r="AE14" s="12"/>
      <c r="AF14" s="12"/>
      <c r="AG14" s="13"/>
      <c r="AH14" s="12"/>
      <c r="AJ14" s="1">
        <f t="shared" si="0"/>
        <v>0</v>
      </c>
      <c r="AK14" s="1">
        <f t="shared" si="1"/>
        <v>0</v>
      </c>
      <c r="AL14" s="1">
        <f t="shared" si="2"/>
        <v>0</v>
      </c>
      <c r="AM14" s="1">
        <f t="shared" si="3"/>
        <v>0</v>
      </c>
      <c r="AN14" s="1">
        <f t="shared" si="4"/>
        <v>0</v>
      </c>
      <c r="AO14" s="1">
        <f t="shared" si="5"/>
        <v>0</v>
      </c>
    </row>
    <row r="15" spans="1:41" x14ac:dyDescent="0.2">
      <c r="A15" s="2" t="s">
        <v>96</v>
      </c>
      <c r="B15" s="202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20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206"/>
      <c r="Y15" s="12"/>
      <c r="Z15" s="12"/>
      <c r="AA15" s="12"/>
      <c r="AB15" s="12"/>
      <c r="AC15" s="12"/>
      <c r="AD15" s="12"/>
      <c r="AE15" s="12"/>
      <c r="AF15" s="12"/>
      <c r="AG15" s="13"/>
      <c r="AH15" s="12"/>
      <c r="AJ15" s="1">
        <f t="shared" si="0"/>
        <v>0</v>
      </c>
      <c r="AK15" s="1">
        <f t="shared" si="1"/>
        <v>0</v>
      </c>
      <c r="AL15" s="1">
        <f t="shared" si="2"/>
        <v>0</v>
      </c>
      <c r="AM15" s="1">
        <f t="shared" si="3"/>
        <v>0</v>
      </c>
      <c r="AN15" s="1">
        <f t="shared" si="4"/>
        <v>0</v>
      </c>
      <c r="AO15" s="1">
        <f t="shared" si="5"/>
        <v>0</v>
      </c>
    </row>
    <row r="16" spans="1:41" x14ac:dyDescent="0.2">
      <c r="A16" s="2" t="s">
        <v>97</v>
      </c>
      <c r="B16" s="202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20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206"/>
      <c r="Y16" s="12"/>
      <c r="Z16" s="12"/>
      <c r="AA16" s="12"/>
      <c r="AB16" s="12"/>
      <c r="AC16" s="12"/>
      <c r="AD16" s="12"/>
      <c r="AE16" s="12"/>
      <c r="AF16" s="12"/>
      <c r="AG16" s="13"/>
      <c r="AH16" s="12"/>
      <c r="AJ16" s="1">
        <f t="shared" si="0"/>
        <v>0</v>
      </c>
      <c r="AK16" s="1">
        <f t="shared" si="1"/>
        <v>0</v>
      </c>
      <c r="AL16" s="1">
        <f t="shared" si="2"/>
        <v>0</v>
      </c>
      <c r="AM16" s="1">
        <f t="shared" si="3"/>
        <v>0</v>
      </c>
      <c r="AN16" s="1">
        <f t="shared" si="4"/>
        <v>0</v>
      </c>
      <c r="AO16" s="1">
        <f t="shared" si="5"/>
        <v>0</v>
      </c>
    </row>
    <row r="17" spans="1:41" x14ac:dyDescent="0.2">
      <c r="A17" s="2" t="s">
        <v>98</v>
      </c>
      <c r="B17" s="202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20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206"/>
      <c r="Y17" s="12"/>
      <c r="Z17" s="12"/>
      <c r="AA17" s="12"/>
      <c r="AB17" s="12"/>
      <c r="AC17" s="12"/>
      <c r="AD17" s="12"/>
      <c r="AE17" s="12"/>
      <c r="AF17" s="12"/>
      <c r="AG17" s="13"/>
      <c r="AH17" s="12"/>
      <c r="AJ17" s="1">
        <f t="shared" si="0"/>
        <v>0</v>
      </c>
      <c r="AK17" s="1">
        <f t="shared" si="1"/>
        <v>0</v>
      </c>
      <c r="AL17" s="1">
        <f t="shared" si="2"/>
        <v>0</v>
      </c>
      <c r="AM17" s="1">
        <f t="shared" si="3"/>
        <v>0</v>
      </c>
      <c r="AN17" s="1">
        <f t="shared" si="4"/>
        <v>0</v>
      </c>
      <c r="AO17" s="1">
        <f t="shared" si="5"/>
        <v>0</v>
      </c>
    </row>
    <row r="18" spans="1:41" x14ac:dyDescent="0.2">
      <c r="A18" s="2" t="s">
        <v>99</v>
      </c>
      <c r="B18" s="202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20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206"/>
      <c r="Y18" s="12"/>
      <c r="Z18" s="12"/>
      <c r="AA18" s="12"/>
      <c r="AB18" s="12"/>
      <c r="AC18" s="12"/>
      <c r="AD18" s="12"/>
      <c r="AE18" s="12"/>
      <c r="AF18" s="12"/>
      <c r="AG18" s="13"/>
      <c r="AH18" s="12"/>
      <c r="AJ18" s="1">
        <f t="shared" si="0"/>
        <v>0</v>
      </c>
      <c r="AK18" s="1">
        <f t="shared" si="1"/>
        <v>0</v>
      </c>
      <c r="AL18" s="1">
        <f t="shared" si="2"/>
        <v>0</v>
      </c>
      <c r="AM18" s="1">
        <f t="shared" si="3"/>
        <v>0</v>
      </c>
      <c r="AN18" s="1">
        <f t="shared" si="4"/>
        <v>0</v>
      </c>
      <c r="AO18" s="1">
        <f t="shared" si="5"/>
        <v>0</v>
      </c>
    </row>
    <row r="19" spans="1:41" x14ac:dyDescent="0.2">
      <c r="A19" s="2" t="s">
        <v>100</v>
      </c>
      <c r="B19" s="20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20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206"/>
      <c r="Y19" s="12"/>
      <c r="Z19" s="12"/>
      <c r="AA19" s="12"/>
      <c r="AB19" s="12"/>
      <c r="AC19" s="12"/>
      <c r="AD19" s="12"/>
      <c r="AE19" s="12"/>
      <c r="AF19" s="12"/>
      <c r="AG19" s="13"/>
      <c r="AH19" s="12"/>
      <c r="AJ19" s="1">
        <f t="shared" si="0"/>
        <v>0</v>
      </c>
      <c r="AK19" s="1">
        <f t="shared" si="1"/>
        <v>0</v>
      </c>
      <c r="AL19" s="1">
        <f t="shared" si="2"/>
        <v>0</v>
      </c>
      <c r="AM19" s="1">
        <f t="shared" si="3"/>
        <v>0</v>
      </c>
      <c r="AN19" s="1">
        <f t="shared" si="4"/>
        <v>0</v>
      </c>
      <c r="AO19" s="1">
        <f t="shared" si="5"/>
        <v>0</v>
      </c>
    </row>
    <row r="20" spans="1:41" x14ac:dyDescent="0.2">
      <c r="A20" s="2" t="s">
        <v>101</v>
      </c>
      <c r="B20" s="202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20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206"/>
      <c r="Y20" s="12"/>
      <c r="Z20" s="12"/>
      <c r="AA20" s="12"/>
      <c r="AB20" s="12"/>
      <c r="AC20" s="12"/>
      <c r="AD20" s="12"/>
      <c r="AE20" s="12"/>
      <c r="AF20" s="12"/>
      <c r="AG20" s="13"/>
      <c r="AH20" s="12"/>
      <c r="AJ20" s="1">
        <f t="shared" si="0"/>
        <v>0</v>
      </c>
      <c r="AK20" s="1">
        <f t="shared" si="1"/>
        <v>0</v>
      </c>
      <c r="AL20" s="1">
        <f t="shared" si="2"/>
        <v>0</v>
      </c>
      <c r="AM20" s="1">
        <f t="shared" si="3"/>
        <v>0</v>
      </c>
      <c r="AN20" s="1">
        <f t="shared" si="4"/>
        <v>0</v>
      </c>
      <c r="AO20" s="1">
        <f t="shared" si="5"/>
        <v>0</v>
      </c>
    </row>
    <row r="21" spans="1:41" x14ac:dyDescent="0.2">
      <c r="A21" s="2" t="s">
        <v>102</v>
      </c>
      <c r="B21" s="202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20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206"/>
      <c r="Y21" s="12"/>
      <c r="Z21" s="12"/>
      <c r="AA21" s="12"/>
      <c r="AB21" s="12"/>
      <c r="AC21" s="12"/>
      <c r="AD21" s="12"/>
      <c r="AE21" s="12"/>
      <c r="AF21" s="12"/>
      <c r="AG21" s="13"/>
      <c r="AH21" s="12"/>
      <c r="AJ21" s="1">
        <f t="shared" si="0"/>
        <v>0</v>
      </c>
      <c r="AK21" s="1">
        <f t="shared" si="1"/>
        <v>0</v>
      </c>
      <c r="AL21" s="1">
        <f t="shared" si="2"/>
        <v>0</v>
      </c>
      <c r="AM21" s="1">
        <f t="shared" si="3"/>
        <v>0</v>
      </c>
      <c r="AN21" s="1">
        <f t="shared" si="4"/>
        <v>0</v>
      </c>
      <c r="AO21" s="1">
        <f t="shared" si="5"/>
        <v>0</v>
      </c>
    </row>
    <row r="22" spans="1:41" x14ac:dyDescent="0.2">
      <c r="A22" s="2" t="s">
        <v>103</v>
      </c>
      <c r="B22" s="202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20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206"/>
      <c r="Y22" s="12"/>
      <c r="Z22" s="12"/>
      <c r="AA22" s="12"/>
      <c r="AB22" s="12"/>
      <c r="AC22" s="12"/>
      <c r="AD22" s="12"/>
      <c r="AE22" s="12"/>
      <c r="AF22" s="12"/>
      <c r="AG22" s="13"/>
      <c r="AH22" s="12"/>
      <c r="AJ22" s="1">
        <f t="shared" si="0"/>
        <v>0</v>
      </c>
      <c r="AK22" s="1">
        <f t="shared" si="1"/>
        <v>0</v>
      </c>
      <c r="AL22" s="1">
        <f t="shared" si="2"/>
        <v>0</v>
      </c>
      <c r="AM22" s="1">
        <f t="shared" si="3"/>
        <v>0</v>
      </c>
      <c r="AN22" s="1">
        <f t="shared" si="4"/>
        <v>0</v>
      </c>
      <c r="AO22" s="1">
        <f t="shared" si="5"/>
        <v>0</v>
      </c>
    </row>
    <row r="23" spans="1:41" x14ac:dyDescent="0.2">
      <c r="A23" s="2" t="s">
        <v>104</v>
      </c>
      <c r="B23" s="20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20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206"/>
      <c r="Y23" s="12"/>
      <c r="Z23" s="12"/>
      <c r="AA23" s="12"/>
      <c r="AB23" s="12"/>
      <c r="AC23" s="12"/>
      <c r="AD23" s="12"/>
      <c r="AE23" s="12"/>
      <c r="AF23" s="12"/>
      <c r="AG23" s="13"/>
      <c r="AH23" s="12"/>
      <c r="AJ23" s="1">
        <f t="shared" si="0"/>
        <v>0</v>
      </c>
      <c r="AK23" s="1">
        <f t="shared" si="1"/>
        <v>0</v>
      </c>
      <c r="AL23" s="1">
        <f t="shared" si="2"/>
        <v>0</v>
      </c>
      <c r="AM23" s="1">
        <f t="shared" si="3"/>
        <v>0</v>
      </c>
      <c r="AN23" s="1">
        <f t="shared" si="4"/>
        <v>0</v>
      </c>
      <c r="AO23" s="1">
        <f t="shared" si="5"/>
        <v>0</v>
      </c>
    </row>
    <row r="24" spans="1:41" hidden="1" x14ac:dyDescent="0.2">
      <c r="C24" s="7">
        <f t="shared" ref="C24:AH24" si="6">SUM(C4:C23)</f>
        <v>0</v>
      </c>
      <c r="D24" s="7">
        <f t="shared" si="6"/>
        <v>0</v>
      </c>
      <c r="E24" s="7">
        <f t="shared" si="6"/>
        <v>0</v>
      </c>
      <c r="F24" s="7">
        <f t="shared" si="6"/>
        <v>0</v>
      </c>
      <c r="G24" s="7">
        <f t="shared" si="6"/>
        <v>0</v>
      </c>
      <c r="H24" s="7">
        <f t="shared" si="6"/>
        <v>0</v>
      </c>
      <c r="I24" s="7">
        <f t="shared" si="6"/>
        <v>0</v>
      </c>
      <c r="J24" s="7">
        <f t="shared" si="6"/>
        <v>0</v>
      </c>
      <c r="K24" s="7">
        <f t="shared" si="6"/>
        <v>0</v>
      </c>
      <c r="L24" s="7">
        <f t="shared" si="6"/>
        <v>0</v>
      </c>
      <c r="M24" s="8"/>
      <c r="N24" s="8">
        <f t="shared" si="6"/>
        <v>0</v>
      </c>
      <c r="O24" s="8">
        <f t="shared" si="6"/>
        <v>0</v>
      </c>
      <c r="P24" s="8">
        <f t="shared" si="6"/>
        <v>0</v>
      </c>
      <c r="Q24" s="8">
        <f t="shared" si="6"/>
        <v>0</v>
      </c>
      <c r="R24" s="8">
        <f t="shared" si="6"/>
        <v>0</v>
      </c>
      <c r="S24" s="8">
        <f t="shared" si="6"/>
        <v>0</v>
      </c>
      <c r="T24" s="8">
        <f t="shared" si="6"/>
        <v>0</v>
      </c>
      <c r="U24" s="8">
        <f t="shared" si="6"/>
        <v>0</v>
      </c>
      <c r="V24" s="8">
        <f t="shared" si="6"/>
        <v>0</v>
      </c>
      <c r="W24" s="8">
        <f t="shared" si="6"/>
        <v>0</v>
      </c>
      <c r="X24" s="9"/>
      <c r="Y24" s="9">
        <f t="shared" si="6"/>
        <v>0</v>
      </c>
      <c r="Z24" s="9">
        <f t="shared" si="6"/>
        <v>0</v>
      </c>
      <c r="AA24" s="9">
        <f t="shared" si="6"/>
        <v>0</v>
      </c>
      <c r="AB24" s="9">
        <f t="shared" si="6"/>
        <v>0</v>
      </c>
      <c r="AC24" s="9">
        <f t="shared" si="6"/>
        <v>0</v>
      </c>
      <c r="AD24" s="9">
        <f t="shared" si="6"/>
        <v>0</v>
      </c>
      <c r="AE24" s="9">
        <f t="shared" si="6"/>
        <v>0</v>
      </c>
      <c r="AF24" s="9">
        <f t="shared" si="6"/>
        <v>0</v>
      </c>
      <c r="AG24" s="9">
        <f t="shared" si="6"/>
        <v>0</v>
      </c>
      <c r="AH24" s="9">
        <f t="shared" si="6"/>
        <v>0</v>
      </c>
      <c r="AJ24" s="1">
        <f>SUM(AJ4:AJ23)</f>
        <v>0</v>
      </c>
      <c r="AK24" s="1">
        <f>SUM(AK4:AK23)</f>
        <v>0</v>
      </c>
      <c r="AL24" s="1">
        <f>SUM(AL4:AL23)</f>
        <v>0</v>
      </c>
      <c r="AM24" s="1">
        <f>SUM(AM4:AM23)</f>
        <v>0</v>
      </c>
      <c r="AN24" s="1">
        <f t="shared" ref="AN24:AO24" si="7">SUM(AN4:AN23)</f>
        <v>0</v>
      </c>
      <c r="AO24" s="1">
        <f t="shared" si="7"/>
        <v>0</v>
      </c>
    </row>
    <row r="25" spans="1:41" ht="7.5" customHeight="1" x14ac:dyDescent="0.2"/>
    <row r="26" spans="1:41" ht="15" customHeight="1" x14ac:dyDescent="0.25">
      <c r="A26" s="111" t="s">
        <v>78</v>
      </c>
      <c r="B26" s="112"/>
      <c r="C26" s="115" t="s">
        <v>79</v>
      </c>
      <c r="D26" s="116"/>
      <c r="E26" s="122"/>
      <c r="F26" s="120">
        <f>AJ24</f>
        <v>0</v>
      </c>
      <c r="G26" s="121"/>
      <c r="H26" s="176" t="s">
        <v>80</v>
      </c>
      <c r="I26" s="176"/>
      <c r="J26" s="176"/>
      <c r="K26" s="121">
        <f>AK24</f>
        <v>0</v>
      </c>
      <c r="L26" s="175"/>
      <c r="M26" s="172" t="s">
        <v>79</v>
      </c>
      <c r="N26" s="172"/>
      <c r="O26" s="172"/>
      <c r="P26" s="172"/>
      <c r="Q26" s="160">
        <f>AL24</f>
        <v>0</v>
      </c>
      <c r="R26" s="160"/>
      <c r="S26" s="172" t="s">
        <v>80</v>
      </c>
      <c r="T26" s="172"/>
      <c r="U26" s="172"/>
      <c r="V26" s="160">
        <f>AM24</f>
        <v>0</v>
      </c>
      <c r="W26" s="160"/>
      <c r="X26" s="165" t="s">
        <v>79</v>
      </c>
      <c r="Y26" s="165"/>
      <c r="Z26" s="165"/>
      <c r="AA26" s="165"/>
      <c r="AB26" s="166">
        <f>AN24</f>
        <v>0</v>
      </c>
      <c r="AC26" s="166"/>
      <c r="AD26" s="165" t="s">
        <v>80</v>
      </c>
      <c r="AE26" s="165"/>
      <c r="AF26" s="165"/>
      <c r="AG26" s="166">
        <f>AO24</f>
        <v>0</v>
      </c>
      <c r="AH26" s="166"/>
    </row>
    <row r="27" spans="1:41" ht="15.75" customHeight="1" x14ac:dyDescent="0.25">
      <c r="A27" s="111" t="s">
        <v>83</v>
      </c>
      <c r="B27" s="112"/>
      <c r="C27" s="115" t="s">
        <v>108</v>
      </c>
      <c r="D27" s="116"/>
      <c r="E27" s="116"/>
      <c r="F27" s="117">
        <f>(IF(B4="d",1,0))+(IF(B5="d",1,0))+(IF(B6="d",1,0))+(IF(B7="d",1,0))+(IF(B8="d",1,0))+(IF(B9="d",1,0))+(IF(B10="d",1,0))+(IF(B11="d",1,0))+(IF(B12="d",1,0))+(IF(B13="d",1,0))+(IF(B14="d",1,0))+(IF(B15="d",1,0))+(IF(B16="d",1,0))+(IF(B17="d",1,0))+(IF(B18="d",1,0))+(IF(B19="d",1,0))+(IF(B20="d",1,0))+(IF(B21="d",1,0))+(IF(B22="d",1,0))+(IF(B23="d",1,0))</f>
        <v>0</v>
      </c>
      <c r="G27" s="117"/>
      <c r="H27" s="169" t="s">
        <v>109</v>
      </c>
      <c r="I27" s="170"/>
      <c r="J27" s="171"/>
      <c r="K27" s="194">
        <f>(IF(B4="nd",1,0))+(IF(B5="nd",1,0))+(IF(B6="nd",1,0))+(IF(B7="nd",1,0))+(IF(B8="nd",1,0))+(IF(B9="nd",1,0))+(IF(B10="nd",1,0))+(IF(B11="nd",1,0))+(IF(B12="nd",1,0))+(IF(B13="nd",1,0))+(IF(B14="nd",1,0))+(IF(B15="nd",1,0))+(IF(B16="nd",1,0))+(IF(B17="nd",1,0))+(IF(B18="nd",1,0))+(IF(B19="nd",1,0))+(IF(B20="nd",1,0))+(IF(B21="nd",1,0))+(IF(B22="nd",1,0))+(IF(B23="nd",1,0))</f>
        <v>0</v>
      </c>
      <c r="L27" s="195"/>
      <c r="M27" s="172" t="s">
        <v>108</v>
      </c>
      <c r="N27" s="172"/>
      <c r="O27" s="172"/>
      <c r="P27" s="172"/>
      <c r="Q27" s="173">
        <f>(IF(M4="d",1,0))+(IF(M5="d",1,0))+(IF(M6="d",1,0))+(IF(M7="d",1,0))+(IF(M8="d",1,0))+(IF(M9="d",1,0))+(IF(M10="d",1,0))+(IF(M11="d",1,0))+(IF(M12="d",1,0))+(IF(M13="d",1,0))+(IF(M14="d",1,0))+(IF(M15="d",1,0))+(IF(M16="d",1,0))+(IF(M17="d",1,0))+(IF(M18="d",1,0))+(IF(M19="d",1,0))+(IF(M20="d",1,0))+(IF(M21="d",1,0))+(IF(M22="d",1,0))+(IF(M23="d",1,0))</f>
        <v>0</v>
      </c>
      <c r="R27" s="174"/>
      <c r="S27" s="172" t="s">
        <v>109</v>
      </c>
      <c r="T27" s="172"/>
      <c r="U27" s="172"/>
      <c r="V27" s="173">
        <f>(IF(M4="nd",1,0))+(IF(M5="nd",1,0))+(IF(M6="nd",1,0))+(IF(M7="nd",1,0))+(IF(M8="nd",1,0))+(IF(M9="nd",1,0))+(IF(M10="nd",1,0))+(IF(M11="nd",1,0))+(IF(M12="nd",1,0))+(IF(M13="nd",1,0))+(IF(M14="nd",1,0))+(IF(M15="nd",1,0))+(IF(M16="nd",1,0))+(IF(M17="nd",1,0))+(IF(M18="nd",1,0))+(IF(M19="nd",1,0))+(IF(M20="nd",1,0))+(IF(M21="nd",1,0))+(IF(M22="nd",1,0))+(IF(M23="nd",1,0))</f>
        <v>0</v>
      </c>
      <c r="W27" s="174"/>
      <c r="X27" s="165" t="s">
        <v>108</v>
      </c>
      <c r="Y27" s="165"/>
      <c r="Z27" s="165"/>
      <c r="AA27" s="165"/>
      <c r="AB27" s="179">
        <f>(IF(X4="d",1,0))+(IF(X5="d",1,0))+(IF(X6="d",1,0))+(IF(X7="d",1,0))+(IF(X8="d",1,0))+(IF(X9="d",1,0))+(IF(X10="d",1,0))+(IF(X11="d",1,0))+(IF(X12="d",1,0))+(IF(X13="d",1,0))+(IF(X14="d",1,0))+(IF(X15="d",1,0))+(IF(X16="d",1,0))+(IF(X17="d",1,0))+(IF(X18="d",1,0))+(IF(X19="d",1,0))+(IF(X20="d",1,0))+(IF(X21="d",1,0))+(IF(X22="d",1,0))+(IF(X23="d",1,0))</f>
        <v>0</v>
      </c>
      <c r="AC27" s="180"/>
      <c r="AD27" s="165" t="s">
        <v>109</v>
      </c>
      <c r="AE27" s="165"/>
      <c r="AF27" s="165"/>
      <c r="AG27" s="179">
        <f>(IF(X4="nd",1,0))+(IF(X5="nd",1,0))+(IF(X6="nd",1,0))+(IF(X7="nd",1,0))+(IF(X8="nd",1,0))+(IF(X9="nd",1,0))+(IF(X10="nd",1,0))+(IF(X11="nd",1,0))+(IF(X12="nd",1,0))+(IF(X13="nd",1,0))+(IF(X14="nd",1,0))+(IF(X15="nd",1,0))+(IF(X16="nd",1,0))+(IF(X17="nd",1,0))+(IF(X18="nd",1,0))+(IF(X19="nd",1,0))+(IF(X20="nd",1,0))+(IF(X21="nd",1,0))+(IF(X22="nd",1,0))+(IF(X23="nd",1,0))</f>
        <v>0</v>
      </c>
      <c r="AH27" s="180"/>
    </row>
    <row r="28" spans="1:41" ht="14.25" customHeight="1" x14ac:dyDescent="0.2">
      <c r="A28" s="118" t="s">
        <v>110</v>
      </c>
      <c r="B28" s="118"/>
      <c r="C28" s="115" t="s">
        <v>108</v>
      </c>
      <c r="D28" s="116"/>
      <c r="E28" s="116"/>
      <c r="F28" s="119" t="e">
        <f>F26/F27</f>
        <v>#DIV/0!</v>
      </c>
      <c r="G28" s="119"/>
      <c r="H28" s="169" t="s">
        <v>109</v>
      </c>
      <c r="I28" s="170"/>
      <c r="J28" s="171"/>
      <c r="K28" s="196" t="e">
        <f>K26/K27</f>
        <v>#DIV/0!</v>
      </c>
      <c r="L28" s="197"/>
      <c r="M28" s="172" t="s">
        <v>108</v>
      </c>
      <c r="N28" s="172"/>
      <c r="O28" s="172"/>
      <c r="P28" s="172"/>
      <c r="Q28" s="181" t="e">
        <f>Q26/Q27</f>
        <v>#DIV/0!</v>
      </c>
      <c r="R28" s="181"/>
      <c r="S28" s="172" t="s">
        <v>109</v>
      </c>
      <c r="T28" s="172"/>
      <c r="U28" s="172"/>
      <c r="V28" s="167" t="e">
        <f>V26/V27</f>
        <v>#DIV/0!</v>
      </c>
      <c r="W28" s="167"/>
      <c r="X28" s="165" t="s">
        <v>108</v>
      </c>
      <c r="Y28" s="165"/>
      <c r="Z28" s="165"/>
      <c r="AA28" s="165"/>
      <c r="AB28" s="182" t="e">
        <f>AB26/AB27</f>
        <v>#DIV/0!</v>
      </c>
      <c r="AC28" s="182"/>
      <c r="AD28" s="165" t="s">
        <v>109</v>
      </c>
      <c r="AE28" s="165"/>
      <c r="AF28" s="165"/>
      <c r="AG28" s="177" t="e">
        <f>AG26/AG27</f>
        <v>#DIV/0!</v>
      </c>
      <c r="AH28" s="178"/>
    </row>
    <row r="29" spans="1:41" ht="4.5" customHeight="1" x14ac:dyDescent="0.2">
      <c r="AF29" s="14"/>
    </row>
    <row r="30" spans="1:41" ht="30.75" customHeight="1" x14ac:dyDescent="0.2">
      <c r="A30" s="113" t="s">
        <v>16</v>
      </c>
      <c r="B30" s="113"/>
      <c r="C30" s="113"/>
      <c r="D30" s="113"/>
      <c r="E30" s="113"/>
      <c r="F30" s="113"/>
      <c r="G30" s="40"/>
      <c r="H30" s="199" t="s">
        <v>70</v>
      </c>
      <c r="I30" s="200"/>
      <c r="J30" s="161" t="s">
        <v>82</v>
      </c>
      <c r="K30" s="162"/>
      <c r="L30" s="161" t="s">
        <v>81</v>
      </c>
      <c r="M30" s="162"/>
      <c r="N30" s="148" t="s">
        <v>11</v>
      </c>
      <c r="O30" s="149"/>
      <c r="P30" s="150"/>
      <c r="Q30" s="162" t="s">
        <v>12</v>
      </c>
      <c r="R30" s="162"/>
      <c r="S30" s="161" t="s">
        <v>28</v>
      </c>
      <c r="T30" s="161"/>
      <c r="U30" s="161"/>
      <c r="V30" s="4"/>
      <c r="W30" s="129" t="s">
        <v>18</v>
      </c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</row>
    <row r="31" spans="1:41" ht="12" customHeight="1" x14ac:dyDescent="0.2">
      <c r="A31" s="113"/>
      <c r="B31" s="113"/>
      <c r="C31" s="113"/>
      <c r="D31" s="113"/>
      <c r="E31" s="113"/>
      <c r="F31" s="113"/>
      <c r="G31" s="40"/>
      <c r="H31" s="192">
        <v>2021</v>
      </c>
      <c r="I31" s="193"/>
      <c r="J31" s="158"/>
      <c r="K31" s="158"/>
      <c r="L31" s="158"/>
      <c r="M31" s="158"/>
      <c r="N31" s="151"/>
      <c r="O31" s="152"/>
      <c r="P31" s="153"/>
      <c r="Q31" s="155">
        <f>J31-N31</f>
        <v>0</v>
      </c>
      <c r="R31" s="155"/>
      <c r="S31" s="156"/>
      <c r="T31" s="156"/>
      <c r="U31" s="156"/>
      <c r="V31" s="5"/>
      <c r="W31" s="183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5"/>
    </row>
    <row r="32" spans="1:41" ht="12" customHeight="1" x14ac:dyDescent="0.2">
      <c r="A32" s="114" t="s">
        <v>20</v>
      </c>
      <c r="B32" s="114"/>
      <c r="C32" s="114"/>
      <c r="D32" s="114"/>
      <c r="E32" s="198"/>
      <c r="F32" s="198"/>
      <c r="G32" s="41"/>
      <c r="H32" s="192">
        <v>2022</v>
      </c>
      <c r="I32" s="193"/>
      <c r="J32" s="158"/>
      <c r="K32" s="158"/>
      <c r="L32" s="158"/>
      <c r="M32" s="158"/>
      <c r="N32" s="151"/>
      <c r="O32" s="152"/>
      <c r="P32" s="153"/>
      <c r="Q32" s="155">
        <f t="shared" ref="Q32:Q35" si="8">J32-N32</f>
        <v>0</v>
      </c>
      <c r="R32" s="155"/>
      <c r="S32" s="156"/>
      <c r="T32" s="156"/>
      <c r="U32" s="156"/>
      <c r="V32" s="5"/>
      <c r="W32" s="186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8"/>
    </row>
    <row r="33" spans="1:34" ht="12" customHeight="1" x14ac:dyDescent="0.2">
      <c r="A33" s="114" t="s">
        <v>113</v>
      </c>
      <c r="B33" s="114"/>
      <c r="C33" s="114"/>
      <c r="D33" s="114"/>
      <c r="E33" s="198"/>
      <c r="F33" s="198"/>
      <c r="G33" s="41"/>
      <c r="H33" s="192">
        <v>2023</v>
      </c>
      <c r="I33" s="193"/>
      <c r="J33" s="158"/>
      <c r="K33" s="158"/>
      <c r="L33" s="158"/>
      <c r="M33" s="158"/>
      <c r="N33" s="151"/>
      <c r="O33" s="152"/>
      <c r="P33" s="153"/>
      <c r="Q33" s="155">
        <f t="shared" si="8"/>
        <v>0</v>
      </c>
      <c r="R33" s="155"/>
      <c r="S33" s="156"/>
      <c r="T33" s="156"/>
      <c r="U33" s="156"/>
      <c r="V33" s="5"/>
      <c r="W33" s="186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8"/>
    </row>
    <row r="34" spans="1:34" ht="12" customHeight="1" x14ac:dyDescent="0.2">
      <c r="A34" s="114" t="s">
        <v>114</v>
      </c>
      <c r="B34" s="114"/>
      <c r="C34" s="114"/>
      <c r="D34" s="114"/>
      <c r="E34" s="198"/>
      <c r="F34" s="198"/>
      <c r="G34" s="41"/>
      <c r="H34" s="192">
        <v>2024</v>
      </c>
      <c r="I34" s="193"/>
      <c r="J34" s="158"/>
      <c r="K34" s="158"/>
      <c r="L34" s="158"/>
      <c r="M34" s="158"/>
      <c r="N34" s="151"/>
      <c r="O34" s="152"/>
      <c r="P34" s="153"/>
      <c r="Q34" s="155">
        <f t="shared" si="8"/>
        <v>0</v>
      </c>
      <c r="R34" s="155"/>
      <c r="S34" s="156"/>
      <c r="T34" s="156"/>
      <c r="U34" s="156"/>
      <c r="V34" s="6"/>
      <c r="W34" s="186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8"/>
    </row>
    <row r="35" spans="1:34" ht="12" customHeight="1" x14ac:dyDescent="0.25">
      <c r="C35" s="42"/>
      <c r="D35" s="42"/>
      <c r="E35" s="42"/>
      <c r="F35" s="42"/>
      <c r="G35" s="28"/>
      <c r="H35" s="192">
        <v>2025</v>
      </c>
      <c r="I35" s="193"/>
      <c r="J35" s="158"/>
      <c r="K35" s="158"/>
      <c r="L35" s="158"/>
      <c r="M35" s="158"/>
      <c r="N35" s="151"/>
      <c r="O35" s="152"/>
      <c r="P35" s="153"/>
      <c r="Q35" s="155">
        <f t="shared" si="8"/>
        <v>0</v>
      </c>
      <c r="R35" s="155"/>
      <c r="S35" s="156"/>
      <c r="T35" s="156"/>
      <c r="U35" s="156"/>
      <c r="V35" s="5"/>
      <c r="W35" s="186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8"/>
    </row>
    <row r="36" spans="1:34" ht="6" customHeight="1" x14ac:dyDescent="0.25">
      <c r="C36"/>
      <c r="D36"/>
      <c r="E36"/>
      <c r="F36"/>
      <c r="G36"/>
      <c r="H36"/>
      <c r="R36"/>
      <c r="S36"/>
      <c r="T36"/>
      <c r="U36"/>
      <c r="V36" s="5"/>
      <c r="W36" s="186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8"/>
    </row>
    <row r="37" spans="1:34" ht="12" customHeight="1" x14ac:dyDescent="0.2">
      <c r="C37" s="134" t="s">
        <v>19</v>
      </c>
      <c r="D37" s="135"/>
      <c r="E37" s="135"/>
      <c r="F37" s="135"/>
      <c r="G37" s="135"/>
      <c r="H37" s="136"/>
      <c r="J37" s="131" t="s">
        <v>27</v>
      </c>
      <c r="K37" s="132"/>
      <c r="L37" s="132"/>
      <c r="M37" s="132"/>
      <c r="N37" s="132"/>
      <c r="O37" s="133"/>
      <c r="P37" s="157" t="s">
        <v>23</v>
      </c>
      <c r="Q37" s="157"/>
      <c r="R37" s="159" t="s">
        <v>24</v>
      </c>
      <c r="S37" s="159"/>
      <c r="T37" s="159" t="s">
        <v>12</v>
      </c>
      <c r="U37" s="159"/>
      <c r="V37" s="5"/>
      <c r="W37" s="186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8"/>
    </row>
    <row r="38" spans="1:34" ht="12" customHeight="1" x14ac:dyDescent="0.2">
      <c r="C38" s="137"/>
      <c r="D38" s="138"/>
      <c r="E38" s="138"/>
      <c r="F38" s="138"/>
      <c r="G38" s="138"/>
      <c r="H38" s="139"/>
      <c r="J38" s="131" t="s">
        <v>116</v>
      </c>
      <c r="K38" s="132"/>
      <c r="L38" s="132"/>
      <c r="M38" s="132"/>
      <c r="N38" s="132"/>
      <c r="O38" s="133"/>
      <c r="P38" s="154"/>
      <c r="Q38" s="154"/>
      <c r="R38" s="154"/>
      <c r="S38" s="154"/>
      <c r="T38" s="159">
        <f>P38-R38</f>
        <v>0</v>
      </c>
      <c r="U38" s="159"/>
      <c r="V38" s="5"/>
      <c r="W38" s="186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8"/>
    </row>
    <row r="39" spans="1:34" ht="12" customHeight="1" x14ac:dyDescent="0.2">
      <c r="C39" s="140" t="s">
        <v>21</v>
      </c>
      <c r="D39" s="141"/>
      <c r="E39" s="142"/>
      <c r="F39" s="144"/>
      <c r="G39" s="145"/>
      <c r="H39" s="146"/>
      <c r="J39" s="131" t="s">
        <v>30</v>
      </c>
      <c r="K39" s="132"/>
      <c r="L39" s="132"/>
      <c r="M39" s="132"/>
      <c r="N39" s="132"/>
      <c r="O39" s="133"/>
      <c r="P39" s="154"/>
      <c r="Q39" s="154"/>
      <c r="R39" s="154"/>
      <c r="S39" s="154"/>
      <c r="T39" s="159">
        <f t="shared" ref="T39:T41" si="9">P39-R39</f>
        <v>0</v>
      </c>
      <c r="U39" s="159"/>
      <c r="V39" s="5"/>
      <c r="W39" s="186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8"/>
    </row>
    <row r="40" spans="1:34" x14ac:dyDescent="0.2">
      <c r="C40" s="143" t="s">
        <v>22</v>
      </c>
      <c r="D40" s="143"/>
      <c r="E40" s="143"/>
      <c r="F40" s="144"/>
      <c r="G40" s="145"/>
      <c r="H40" s="146"/>
      <c r="J40" s="131" t="s">
        <v>31</v>
      </c>
      <c r="K40" s="132"/>
      <c r="L40" s="132"/>
      <c r="M40" s="132"/>
      <c r="N40" s="132"/>
      <c r="O40" s="133"/>
      <c r="P40" s="154"/>
      <c r="Q40" s="154"/>
      <c r="R40" s="154"/>
      <c r="S40" s="154"/>
      <c r="T40" s="159">
        <f t="shared" si="9"/>
        <v>0</v>
      </c>
      <c r="U40" s="159"/>
      <c r="V40" s="5"/>
      <c r="W40" s="186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8"/>
    </row>
    <row r="41" spans="1:34" x14ac:dyDescent="0.2">
      <c r="C41" s="143" t="s">
        <v>115</v>
      </c>
      <c r="D41" s="143"/>
      <c r="E41" s="143"/>
      <c r="F41" s="144"/>
      <c r="G41" s="145"/>
      <c r="H41" s="146"/>
      <c r="J41" s="131" t="s">
        <v>117</v>
      </c>
      <c r="K41" s="132"/>
      <c r="L41" s="132"/>
      <c r="M41" s="132"/>
      <c r="N41" s="132"/>
      <c r="O41" s="133"/>
      <c r="P41" s="154"/>
      <c r="Q41" s="154"/>
      <c r="R41" s="154"/>
      <c r="S41" s="154"/>
      <c r="T41" s="159">
        <f t="shared" si="9"/>
        <v>0</v>
      </c>
      <c r="U41" s="159"/>
      <c r="V41" s="5"/>
      <c r="W41" s="189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1"/>
    </row>
    <row r="42" spans="1:34" ht="6" customHeight="1" x14ac:dyDescent="0.2"/>
    <row r="43" spans="1:34" ht="15" customHeight="1" x14ac:dyDescent="0.2">
      <c r="B43" s="3" t="s">
        <v>15</v>
      </c>
      <c r="C43" s="130" t="s">
        <v>14</v>
      </c>
      <c r="D43" s="130"/>
      <c r="E43" s="130"/>
      <c r="F43" s="130"/>
      <c r="G43" s="130"/>
      <c r="H43" s="3"/>
      <c r="I43" s="1" t="s">
        <v>17</v>
      </c>
      <c r="J43" s="147" t="s">
        <v>26</v>
      </c>
      <c r="K43" s="147"/>
      <c r="L43" s="147"/>
      <c r="M43" s="147"/>
      <c r="N43" s="147"/>
      <c r="O43" s="147"/>
      <c r="P43" s="147"/>
      <c r="Q43" s="147"/>
      <c r="R43" s="147"/>
      <c r="S43" s="147"/>
      <c r="U43" s="1" t="s">
        <v>25</v>
      </c>
      <c r="V43" s="128" t="s">
        <v>29</v>
      </c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</row>
    <row r="44" spans="1:34" x14ac:dyDescent="0.2"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</row>
  </sheetData>
  <sheetProtection sheet="1" objects="1" scenarios="1" selectLockedCells="1"/>
  <mergeCells count="120">
    <mergeCell ref="W31:AH41"/>
    <mergeCell ref="T40:U40"/>
    <mergeCell ref="H35:I35"/>
    <mergeCell ref="K27:L27"/>
    <mergeCell ref="K28:L28"/>
    <mergeCell ref="E33:F33"/>
    <mergeCell ref="E34:F34"/>
    <mergeCell ref="H30:I30"/>
    <mergeCell ref="H31:I31"/>
    <mergeCell ref="H32:I32"/>
    <mergeCell ref="H33:I33"/>
    <mergeCell ref="H34:I34"/>
    <mergeCell ref="E32:F32"/>
    <mergeCell ref="T41:U41"/>
    <mergeCell ref="P41:Q41"/>
    <mergeCell ref="R37:S37"/>
    <mergeCell ref="R38:S38"/>
    <mergeCell ref="R39:S39"/>
    <mergeCell ref="R40:S40"/>
    <mergeCell ref="R41:S41"/>
    <mergeCell ref="S35:U35"/>
    <mergeCell ref="P40:Q40"/>
    <mergeCell ref="T37:U37"/>
    <mergeCell ref="T38:U38"/>
    <mergeCell ref="H26:J26"/>
    <mergeCell ref="Q26:R26"/>
    <mergeCell ref="S26:U26"/>
    <mergeCell ref="V26:W26"/>
    <mergeCell ref="M26:P26"/>
    <mergeCell ref="AB26:AC26"/>
    <mergeCell ref="AG28:AH28"/>
    <mergeCell ref="V27:W27"/>
    <mergeCell ref="AG27:AH27"/>
    <mergeCell ref="X27:AA27"/>
    <mergeCell ref="AB27:AC27"/>
    <mergeCell ref="AD27:AF27"/>
    <mergeCell ref="H28:J28"/>
    <mergeCell ref="M28:P28"/>
    <mergeCell ref="Q28:R28"/>
    <mergeCell ref="S28:U28"/>
    <mergeCell ref="X28:AA28"/>
    <mergeCell ref="AB28:AC28"/>
    <mergeCell ref="AD28:AF28"/>
    <mergeCell ref="S27:U27"/>
    <mergeCell ref="M2:W2"/>
    <mergeCell ref="L34:M34"/>
    <mergeCell ref="L30:M30"/>
    <mergeCell ref="L31:M31"/>
    <mergeCell ref="L32:M32"/>
    <mergeCell ref="L33:M33"/>
    <mergeCell ref="M1:AH1"/>
    <mergeCell ref="J33:K33"/>
    <mergeCell ref="J34:K34"/>
    <mergeCell ref="Q30:R30"/>
    <mergeCell ref="S30:U30"/>
    <mergeCell ref="Q31:R31"/>
    <mergeCell ref="Q32:R32"/>
    <mergeCell ref="AD26:AF26"/>
    <mergeCell ref="AG26:AH26"/>
    <mergeCell ref="X26:AA26"/>
    <mergeCell ref="V28:W28"/>
    <mergeCell ref="X2:AA2"/>
    <mergeCell ref="AE2:AG2"/>
    <mergeCell ref="J30:K30"/>
    <mergeCell ref="H27:J27"/>
    <mergeCell ref="M27:P27"/>
    <mergeCell ref="Q27:R27"/>
    <mergeCell ref="K26:L26"/>
    <mergeCell ref="P39:Q39"/>
    <mergeCell ref="Q33:R33"/>
    <mergeCell ref="S31:U31"/>
    <mergeCell ref="S32:U32"/>
    <mergeCell ref="P37:Q37"/>
    <mergeCell ref="P38:Q38"/>
    <mergeCell ref="J35:K35"/>
    <mergeCell ref="J31:K31"/>
    <mergeCell ref="J32:K32"/>
    <mergeCell ref="L35:M35"/>
    <mergeCell ref="Q34:R34"/>
    <mergeCell ref="Q35:R35"/>
    <mergeCell ref="S33:U33"/>
    <mergeCell ref="S34:U34"/>
    <mergeCell ref="T39:U39"/>
    <mergeCell ref="C1:L1"/>
    <mergeCell ref="A2:L2"/>
    <mergeCell ref="V43:AH44"/>
    <mergeCell ref="W30:AH30"/>
    <mergeCell ref="C43:G43"/>
    <mergeCell ref="J38:O38"/>
    <mergeCell ref="J39:O39"/>
    <mergeCell ref="J40:O40"/>
    <mergeCell ref="J41:O41"/>
    <mergeCell ref="C37:H38"/>
    <mergeCell ref="C39:E39"/>
    <mergeCell ref="C40:E40"/>
    <mergeCell ref="C41:E41"/>
    <mergeCell ref="F39:H39"/>
    <mergeCell ref="F40:H40"/>
    <mergeCell ref="F41:H41"/>
    <mergeCell ref="J43:S43"/>
    <mergeCell ref="J37:O37"/>
    <mergeCell ref="N30:P30"/>
    <mergeCell ref="N31:P31"/>
    <mergeCell ref="N32:P32"/>
    <mergeCell ref="N33:P33"/>
    <mergeCell ref="N34:P34"/>
    <mergeCell ref="N35:P35"/>
    <mergeCell ref="A26:B26"/>
    <mergeCell ref="A27:B27"/>
    <mergeCell ref="A30:F31"/>
    <mergeCell ref="A32:D32"/>
    <mergeCell ref="A33:D33"/>
    <mergeCell ref="A34:D34"/>
    <mergeCell ref="C27:E27"/>
    <mergeCell ref="F27:G27"/>
    <mergeCell ref="A28:B28"/>
    <mergeCell ref="C28:E28"/>
    <mergeCell ref="F28:G28"/>
    <mergeCell ref="F26:G26"/>
    <mergeCell ref="C26:E26"/>
  </mergeCells>
  <pageMargins left="0.19685039370078741" right="0.19685039370078741" top="0.27559055118110237" bottom="0.27559055118110237" header="0" footer="0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Présentation</vt:lpstr>
      <vt:lpstr>Stats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cp:lastPrinted>2025-10-08T11:15:11Z</cp:lastPrinted>
  <dcterms:created xsi:type="dcterms:W3CDTF">2025-01-06T15:14:04Z</dcterms:created>
  <dcterms:modified xsi:type="dcterms:W3CDTF">2025-12-10T15:57:40Z</dcterms:modified>
</cp:coreProperties>
</file>